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15048" windowHeight="9300" firstSheet="2" activeTab="2"/>
  </bookViews>
  <sheets>
    <sheet name="Zahlen im Modul" sheetId="2" r:id="rId1"/>
    <sheet name="Tabelle2" sheetId="6" r:id="rId2"/>
    <sheet name="halbgruppen" sheetId="5" r:id="rId3"/>
    <sheet name="Spielwiese" sheetId="4" r:id="rId4"/>
    <sheet name="Potenzieren im Modul" sheetId="3" r:id="rId5"/>
  </sheets>
  <definedNames>
    <definedName name="m">'Potenzieren im Modul'!$A$5</definedName>
    <definedName name="n">'Potenzieren im Modul'!$A$5</definedName>
  </definedNames>
  <calcPr calcId="125725"/>
</workbook>
</file>

<file path=xl/calcChain.xml><?xml version="1.0" encoding="utf-8"?>
<calcChain xmlns="http://schemas.openxmlformats.org/spreadsheetml/2006/main">
  <c r="D14" i="4"/>
  <c r="B8" i="3"/>
  <c r="C8"/>
  <c r="D8"/>
  <c r="E8"/>
  <c r="F8"/>
  <c r="G8"/>
  <c r="H8"/>
  <c r="I8"/>
  <c r="J8"/>
  <c r="K8"/>
  <c r="B9"/>
  <c r="C9"/>
  <c r="D9"/>
  <c r="E9"/>
  <c r="F9"/>
  <c r="G9"/>
  <c r="H9"/>
  <c r="I9"/>
  <c r="J9"/>
  <c r="K9"/>
  <c r="B10"/>
  <c r="C10"/>
  <c r="D10"/>
  <c r="E10"/>
  <c r="F10"/>
  <c r="G10"/>
  <c r="H10"/>
  <c r="I10"/>
  <c r="J10"/>
  <c r="K10"/>
  <c r="B11"/>
  <c r="C11"/>
  <c r="D11"/>
  <c r="E11"/>
  <c r="F11"/>
  <c r="G11"/>
  <c r="H11"/>
  <c r="I11"/>
  <c r="J11"/>
  <c r="K11"/>
  <c r="B12"/>
  <c r="C12"/>
  <c r="D12"/>
  <c r="E12"/>
  <c r="F12"/>
  <c r="G12"/>
  <c r="H12"/>
  <c r="I12"/>
  <c r="J12"/>
  <c r="K12"/>
  <c r="B13"/>
  <c r="C13"/>
  <c r="D13"/>
  <c r="E13"/>
  <c r="F13"/>
  <c r="G13"/>
  <c r="H13"/>
  <c r="I13"/>
  <c r="J13"/>
  <c r="K13"/>
  <c r="B14"/>
  <c r="C14"/>
  <c r="D14"/>
  <c r="E14"/>
  <c r="F14"/>
  <c r="G14"/>
  <c r="H14"/>
  <c r="I14"/>
  <c r="J14"/>
  <c r="K14"/>
  <c r="B15"/>
  <c r="C15"/>
  <c r="D15"/>
  <c r="E15"/>
  <c r="F15"/>
  <c r="G15"/>
  <c r="H15"/>
  <c r="I15"/>
  <c r="J15"/>
  <c r="K15"/>
  <c r="B16"/>
  <c r="C16"/>
  <c r="D16"/>
  <c r="E16"/>
  <c r="F16"/>
  <c r="G16"/>
  <c r="H16"/>
  <c r="I16"/>
  <c r="J16"/>
  <c r="K16"/>
  <c r="B17"/>
  <c r="C17"/>
  <c r="D17"/>
  <c r="E17"/>
  <c r="F17"/>
  <c r="G17"/>
  <c r="H17"/>
  <c r="I17"/>
  <c r="J17"/>
  <c r="K17"/>
  <c r="B18"/>
  <c r="C18"/>
  <c r="D18"/>
  <c r="E18"/>
  <c r="F18"/>
  <c r="G18"/>
  <c r="H18"/>
  <c r="I18"/>
  <c r="J18"/>
  <c r="K18"/>
  <c r="B19"/>
  <c r="C19"/>
  <c r="D19"/>
  <c r="E19"/>
  <c r="F19"/>
  <c r="G19"/>
  <c r="H19"/>
  <c r="I19"/>
  <c r="J19"/>
  <c r="K19"/>
  <c r="B20"/>
  <c r="C20"/>
  <c r="D20"/>
  <c r="E20"/>
  <c r="F20"/>
  <c r="G20"/>
  <c r="H20"/>
  <c r="I20"/>
  <c r="J20"/>
  <c r="K20"/>
  <c r="B21"/>
  <c r="C21"/>
  <c r="D21"/>
  <c r="E21"/>
  <c r="F21"/>
  <c r="G21"/>
  <c r="H21"/>
  <c r="I21"/>
  <c r="J21"/>
  <c r="K21"/>
  <c r="B22"/>
  <c r="C22"/>
  <c r="D22"/>
  <c r="E22"/>
  <c r="F22"/>
  <c r="G22"/>
  <c r="H22"/>
  <c r="I22"/>
  <c r="J22"/>
  <c r="K22"/>
  <c r="B23"/>
  <c r="C23"/>
  <c r="D23"/>
  <c r="E23"/>
  <c r="F23"/>
  <c r="G23"/>
  <c r="H23"/>
  <c r="I23"/>
  <c r="J23"/>
  <c r="K23"/>
  <c r="B24"/>
  <c r="C24"/>
  <c r="D24"/>
  <c r="E24"/>
  <c r="F24"/>
  <c r="G24"/>
  <c r="H24"/>
  <c r="I24"/>
  <c r="J24"/>
  <c r="K24"/>
  <c r="C7"/>
  <c r="D7"/>
  <c r="E7"/>
  <c r="F7"/>
  <c r="G7"/>
  <c r="H7"/>
  <c r="I7"/>
  <c r="J7"/>
  <c r="K7"/>
  <c r="B7"/>
  <c r="C35" i="5"/>
  <c r="D35"/>
  <c r="E35"/>
  <c r="F35"/>
  <c r="C36"/>
  <c r="D36"/>
  <c r="E36"/>
  <c r="F36"/>
  <c r="C37"/>
  <c r="D37"/>
  <c r="E37"/>
  <c r="F37"/>
  <c r="E34"/>
  <c r="D34"/>
  <c r="F34"/>
  <c r="C34"/>
  <c r="AR19"/>
  <c r="AS19"/>
  <c r="AT19"/>
  <c r="AU19"/>
  <c r="AR20"/>
  <c r="AS20"/>
  <c r="AT20"/>
  <c r="AU20"/>
  <c r="AR21"/>
  <c r="AS21"/>
  <c r="AT21"/>
  <c r="AU21"/>
  <c r="AS18"/>
  <c r="AT18"/>
  <c r="AU18"/>
  <c r="AD18"/>
  <c r="AE18"/>
  <c r="AF18"/>
  <c r="AG18"/>
  <c r="AH18"/>
  <c r="AI18"/>
  <c r="AJ18"/>
  <c r="AK18"/>
  <c r="AL18"/>
  <c r="AM18"/>
  <c r="AN18"/>
  <c r="AD19"/>
  <c r="AE19"/>
  <c r="AF19"/>
  <c r="AG19"/>
  <c r="AH19"/>
  <c r="AI19"/>
  <c r="AJ19"/>
  <c r="AK19"/>
  <c r="AL19"/>
  <c r="AM19"/>
  <c r="AN19"/>
  <c r="AD20"/>
  <c r="AE20"/>
  <c r="AF20"/>
  <c r="AG20"/>
  <c r="AH20"/>
  <c r="AI20"/>
  <c r="AJ20"/>
  <c r="AK20"/>
  <c r="AL20"/>
  <c r="AM20"/>
  <c r="AN20"/>
  <c r="AD21"/>
  <c r="AE21"/>
  <c r="AF21"/>
  <c r="AG21"/>
  <c r="AH21"/>
  <c r="AI21"/>
  <c r="AJ21"/>
  <c r="AK21"/>
  <c r="AL21"/>
  <c r="AM21"/>
  <c r="AN21"/>
  <c r="AD22"/>
  <c r="AE22"/>
  <c r="AF22"/>
  <c r="AG22"/>
  <c r="AH22"/>
  <c r="AI22"/>
  <c r="AJ22"/>
  <c r="AK22"/>
  <c r="AL22"/>
  <c r="AM22"/>
  <c r="AN22"/>
  <c r="AD23"/>
  <c r="AE23"/>
  <c r="AF23"/>
  <c r="AG23"/>
  <c r="AH23"/>
  <c r="AI23"/>
  <c r="AJ23"/>
  <c r="AK23"/>
  <c r="AL23"/>
  <c r="AM23"/>
  <c r="AN23"/>
  <c r="AD24"/>
  <c r="AE24"/>
  <c r="AF24"/>
  <c r="AG24"/>
  <c r="AH24"/>
  <c r="AI24"/>
  <c r="AJ24"/>
  <c r="AK24"/>
  <c r="AL24"/>
  <c r="AM24"/>
  <c r="AN24"/>
  <c r="AD25"/>
  <c r="AE25"/>
  <c r="AF25"/>
  <c r="AG25"/>
  <c r="AH25"/>
  <c r="AI25"/>
  <c r="AJ25"/>
  <c r="AK25"/>
  <c r="AL25"/>
  <c r="AM25"/>
  <c r="AN25"/>
  <c r="AD26"/>
  <c r="AE26"/>
  <c r="AF26"/>
  <c r="AG26"/>
  <c r="AH26"/>
  <c r="AI26"/>
  <c r="AJ26"/>
  <c r="AK26"/>
  <c r="AL26"/>
  <c r="AM26"/>
  <c r="AN26"/>
  <c r="AD27"/>
  <c r="AE27"/>
  <c r="AF27"/>
  <c r="AG27"/>
  <c r="AH27"/>
  <c r="AI27"/>
  <c r="AJ27"/>
  <c r="AK27"/>
  <c r="AL27"/>
  <c r="AM27"/>
  <c r="AN27"/>
  <c r="AE17"/>
  <c r="AF17"/>
  <c r="AG17"/>
  <c r="AH17"/>
  <c r="AI17"/>
  <c r="AJ17"/>
  <c r="AK17"/>
  <c r="AL17"/>
  <c r="AM17"/>
  <c r="AN17"/>
  <c r="AD17"/>
  <c r="L19" i="3"/>
  <c r="L18"/>
  <c r="L17"/>
  <c r="J15" i="6"/>
  <c r="K15"/>
  <c r="L15"/>
  <c r="M15"/>
  <c r="N15"/>
  <c r="O15"/>
  <c r="J16"/>
  <c r="K16"/>
  <c r="L16"/>
  <c r="M16"/>
  <c r="N16"/>
  <c r="O16"/>
  <c r="J17"/>
  <c r="K17"/>
  <c r="L17"/>
  <c r="M17"/>
  <c r="N17"/>
  <c r="O17"/>
  <c r="J18"/>
  <c r="K18"/>
  <c r="L18"/>
  <c r="M18"/>
  <c r="N18"/>
  <c r="O18"/>
  <c r="J19"/>
  <c r="K19"/>
  <c r="L19"/>
  <c r="M19"/>
  <c r="N19"/>
  <c r="O19"/>
  <c r="K14"/>
  <c r="L14"/>
  <c r="M14"/>
  <c r="N14"/>
  <c r="O14"/>
  <c r="J14"/>
  <c r="J5"/>
  <c r="K5"/>
  <c r="L5"/>
  <c r="M5"/>
  <c r="N5"/>
  <c r="O5"/>
  <c r="P5"/>
  <c r="Q5"/>
  <c r="J6"/>
  <c r="K6"/>
  <c r="L6"/>
  <c r="M6"/>
  <c r="N6"/>
  <c r="O6"/>
  <c r="P6"/>
  <c r="Q6"/>
  <c r="J7"/>
  <c r="K7"/>
  <c r="L7"/>
  <c r="M7"/>
  <c r="N7"/>
  <c r="O7"/>
  <c r="P7"/>
  <c r="Q7"/>
  <c r="J8"/>
  <c r="K8"/>
  <c r="L8"/>
  <c r="M8"/>
  <c r="N8"/>
  <c r="O8"/>
  <c r="P8"/>
  <c r="Q8"/>
  <c r="J9"/>
  <c r="K9"/>
  <c r="L9"/>
  <c r="M9"/>
  <c r="N9"/>
  <c r="O9"/>
  <c r="P9"/>
  <c r="Q9"/>
  <c r="J10"/>
  <c r="K10"/>
  <c r="L10"/>
  <c r="M10"/>
  <c r="N10"/>
  <c r="O10"/>
  <c r="P10"/>
  <c r="Q10"/>
  <c r="J11"/>
  <c r="K11"/>
  <c r="L11"/>
  <c r="M11"/>
  <c r="N11"/>
  <c r="O11"/>
  <c r="K4"/>
  <c r="L4"/>
  <c r="M4"/>
  <c r="N4"/>
  <c r="O4"/>
  <c r="P4"/>
  <c r="Q4"/>
  <c r="J4"/>
  <c r="C5"/>
  <c r="D5"/>
  <c r="E5"/>
  <c r="F5"/>
  <c r="C6"/>
  <c r="D6"/>
  <c r="E6"/>
  <c r="F6"/>
  <c r="C7"/>
  <c r="D7"/>
  <c r="E7"/>
  <c r="F7"/>
  <c r="D4"/>
  <c r="E4"/>
  <c r="F4"/>
  <c r="C4"/>
  <c r="O37" i="5"/>
  <c r="N37"/>
  <c r="M37"/>
  <c r="L37"/>
  <c r="O36"/>
  <c r="N36"/>
  <c r="M36"/>
  <c r="L36"/>
  <c r="O35"/>
  <c r="N35"/>
  <c r="M35"/>
  <c r="L35"/>
  <c r="O34"/>
  <c r="N34"/>
  <c r="M34"/>
  <c r="L34"/>
  <c r="G30"/>
  <c r="F30"/>
  <c r="E30"/>
  <c r="D30"/>
  <c r="C30"/>
  <c r="G29"/>
  <c r="F29"/>
  <c r="E29"/>
  <c r="D29"/>
  <c r="C29"/>
  <c r="G28"/>
  <c r="F28"/>
  <c r="E28"/>
  <c r="D28"/>
  <c r="C28"/>
  <c r="G27"/>
  <c r="F27"/>
  <c r="E27"/>
  <c r="D27"/>
  <c r="C27"/>
  <c r="AR18"/>
  <c r="G26"/>
  <c r="F26"/>
  <c r="E26"/>
  <c r="D26"/>
  <c r="C26"/>
  <c r="Z23"/>
  <c r="Y23"/>
  <c r="X23"/>
  <c r="W23"/>
  <c r="V23"/>
  <c r="U23"/>
  <c r="T23"/>
  <c r="Z22"/>
  <c r="Y22"/>
  <c r="X22"/>
  <c r="W22"/>
  <c r="V22"/>
  <c r="U22"/>
  <c r="T22"/>
  <c r="Q22"/>
  <c r="P22"/>
  <c r="O22"/>
  <c r="N22"/>
  <c r="M22"/>
  <c r="L22"/>
  <c r="Z21"/>
  <c r="Y21"/>
  <c r="X21"/>
  <c r="W21"/>
  <c r="V21"/>
  <c r="U21"/>
  <c r="T21"/>
  <c r="Q21"/>
  <c r="P21"/>
  <c r="O21"/>
  <c r="N21"/>
  <c r="M21"/>
  <c r="L21"/>
  <c r="G21"/>
  <c r="F21"/>
  <c r="E21"/>
  <c r="D21"/>
  <c r="C21"/>
  <c r="Z20"/>
  <c r="Y20"/>
  <c r="X20"/>
  <c r="W20"/>
  <c r="V20"/>
  <c r="U20"/>
  <c r="T20"/>
  <c r="Q20"/>
  <c r="P20"/>
  <c r="O20"/>
  <c r="N20"/>
  <c r="M20"/>
  <c r="L20"/>
  <c r="G20"/>
  <c r="F20"/>
  <c r="E20"/>
  <c r="D20"/>
  <c r="C20"/>
  <c r="Z19"/>
  <c r="Y19"/>
  <c r="X19"/>
  <c r="W19"/>
  <c r="V19"/>
  <c r="U19"/>
  <c r="T19"/>
  <c r="Q19"/>
  <c r="P19"/>
  <c r="O19"/>
  <c r="N19"/>
  <c r="M19"/>
  <c r="L19"/>
  <c r="G19"/>
  <c r="F19"/>
  <c r="E19"/>
  <c r="D19"/>
  <c r="C19"/>
  <c r="Z18"/>
  <c r="Y18"/>
  <c r="X18"/>
  <c r="W18"/>
  <c r="V18"/>
  <c r="U18"/>
  <c r="T18"/>
  <c r="Q18"/>
  <c r="P18"/>
  <c r="O18"/>
  <c r="N18"/>
  <c r="M18"/>
  <c r="L18"/>
  <c r="G18"/>
  <c r="F18"/>
  <c r="E18"/>
  <c r="D18"/>
  <c r="C18"/>
  <c r="Z17"/>
  <c r="Y17"/>
  <c r="X17"/>
  <c r="W17"/>
  <c r="V17"/>
  <c r="U17"/>
  <c r="T17"/>
  <c r="Q17"/>
  <c r="P17"/>
  <c r="O17"/>
  <c r="N17"/>
  <c r="M17"/>
  <c r="L17"/>
  <c r="G17"/>
  <c r="F17"/>
  <c r="E17"/>
  <c r="D17"/>
  <c r="C17"/>
  <c r="N13"/>
  <c r="M13"/>
  <c r="L13"/>
  <c r="K13"/>
  <c r="J13"/>
  <c r="G13"/>
  <c r="F13"/>
  <c r="E13"/>
  <c r="D13"/>
  <c r="C13"/>
  <c r="N12"/>
  <c r="M12"/>
  <c r="L12"/>
  <c r="K12"/>
  <c r="J12"/>
  <c r="G12"/>
  <c r="F12"/>
  <c r="E12"/>
  <c r="D12"/>
  <c r="C12"/>
  <c r="N11"/>
  <c r="M11"/>
  <c r="L11"/>
  <c r="K11"/>
  <c r="J11"/>
  <c r="G11"/>
  <c r="F11"/>
  <c r="E11"/>
  <c r="D11"/>
  <c r="C11"/>
  <c r="N10"/>
  <c r="M10"/>
  <c r="L10"/>
  <c r="K10"/>
  <c r="J10"/>
  <c r="G10"/>
  <c r="F10"/>
  <c r="E10"/>
  <c r="D10"/>
  <c r="C10"/>
  <c r="N9"/>
  <c r="M9"/>
  <c r="L9"/>
  <c r="K9"/>
  <c r="J9"/>
  <c r="G9"/>
  <c r="F9"/>
  <c r="E9"/>
  <c r="D9"/>
  <c r="C9"/>
  <c r="D15" i="4"/>
  <c r="E15"/>
  <c r="F15"/>
  <c r="G15"/>
  <c r="H15"/>
  <c r="I15"/>
  <c r="J15"/>
  <c r="D16"/>
  <c r="E16"/>
  <c r="F16"/>
  <c r="G16"/>
  <c r="H16"/>
  <c r="I16"/>
  <c r="J16"/>
  <c r="D17"/>
  <c r="E17"/>
  <c r="F17"/>
  <c r="G17"/>
  <c r="H17"/>
  <c r="I17"/>
  <c r="J17"/>
  <c r="D18"/>
  <c r="E18"/>
  <c r="F18"/>
  <c r="G18"/>
  <c r="H18"/>
  <c r="I18"/>
  <c r="J18"/>
  <c r="D19"/>
  <c r="E19"/>
  <c r="F19"/>
  <c r="G19"/>
  <c r="H19"/>
  <c r="I19"/>
  <c r="J19"/>
  <c r="D20"/>
  <c r="E20"/>
  <c r="F20"/>
  <c r="G20"/>
  <c r="H20"/>
  <c r="I20"/>
  <c r="J20"/>
  <c r="E14"/>
  <c r="F14"/>
  <c r="G14"/>
  <c r="H14"/>
  <c r="I14"/>
  <c r="J14"/>
  <c r="H21"/>
  <c r="B22" i="2"/>
  <c r="B12"/>
  <c r="B13"/>
  <c r="B14"/>
  <c r="B15"/>
  <c r="B16"/>
  <c r="B17"/>
  <c r="B18"/>
  <c r="B19"/>
  <c r="B20"/>
  <c r="B21"/>
  <c r="K11" i="4"/>
  <c r="B24" i="2"/>
  <c r="B25"/>
  <c r="B26"/>
  <c r="B27"/>
  <c r="B28"/>
  <c r="B29"/>
  <c r="B30"/>
  <c r="B31"/>
  <c r="B32"/>
  <c r="B33"/>
  <c r="B34"/>
  <c r="B23"/>
  <c r="C7"/>
  <c r="C8"/>
  <c r="C9"/>
  <c r="C10"/>
  <c r="C11"/>
  <c r="C12"/>
  <c r="C13"/>
  <c r="C14"/>
  <c r="C15"/>
  <c r="C16"/>
  <c r="C17"/>
  <c r="C18"/>
  <c r="C19"/>
  <c r="C20"/>
  <c r="C21"/>
  <c r="C6"/>
  <c r="B7"/>
  <c r="B8"/>
  <c r="B9"/>
  <c r="B10"/>
  <c r="B11"/>
  <c r="B6"/>
</calcChain>
</file>

<file path=xl/sharedStrings.xml><?xml version="1.0" encoding="utf-8"?>
<sst xmlns="http://schemas.openxmlformats.org/spreadsheetml/2006/main" count="55" uniqueCount="43">
  <si>
    <t>+</t>
  </si>
  <si>
    <t>*</t>
  </si>
  <si>
    <t>Mathematik für alle Aufgabenblatt 1</t>
  </si>
  <si>
    <t>Rechnen mit Resten</t>
  </si>
  <si>
    <t xml:space="preserve">Modul </t>
  </si>
  <si>
    <t>matheomnibus</t>
  </si>
  <si>
    <t xml:space="preserve">Alle ganzen Zahlen haben einen Repräsentanten im Modul </t>
  </si>
  <si>
    <t>n</t>
  </si>
  <si>
    <t>Potenzieren im Modul</t>
  </si>
  <si>
    <t>Exponent</t>
  </si>
  <si>
    <t>Basis</t>
  </si>
  <si>
    <t>Excel kann mit</t>
  </si>
  <si>
    <t>so großen Zahlen</t>
  </si>
  <si>
    <t>die Reste nicht bilden</t>
  </si>
  <si>
    <t>Spielwiese für Reste-Rechnen</t>
  </si>
  <si>
    <t>modulo 8</t>
  </si>
  <si>
    <t>Rest(zelle1;zelle2)</t>
  </si>
  <si>
    <r>
      <t xml:space="preserve">für     </t>
    </r>
    <r>
      <rPr>
        <sz val="14"/>
        <rFont val="Arial"/>
        <family val="2"/>
      </rPr>
      <t>zelle1 mod zelle2</t>
    </r>
  </si>
  <si>
    <t>k</t>
  </si>
  <si>
    <t>Rechnen modulo m</t>
  </si>
  <si>
    <r>
      <t>m=</t>
    </r>
    <r>
      <rPr>
        <sz val="20"/>
        <rFont val="Arial"/>
        <family val="2"/>
      </rPr>
      <t>5</t>
    </r>
  </si>
  <si>
    <t>m=6</t>
  </si>
  <si>
    <t>Z*(12,*)</t>
  </si>
  <si>
    <t>Z*(10,*)</t>
  </si>
  <si>
    <t>Z*(10)</t>
  </si>
  <si>
    <t>Z*(8)</t>
  </si>
  <si>
    <t>Zyklische Gruppe Ordnung 4</t>
  </si>
  <si>
    <t>Gruppe: keine doppelten Werte</t>
  </si>
  <si>
    <t>keine Nullen innen bei *</t>
  </si>
  <si>
    <t>und Assozieativgesetz, nicht einfach zu sehen</t>
  </si>
  <si>
    <r>
      <t xml:space="preserve">weil die </t>
    </r>
    <r>
      <rPr>
        <sz val="16"/>
        <color rgb="FFFF0000"/>
        <rFont val="Arial"/>
        <family val="2"/>
      </rPr>
      <t>Inversen</t>
    </r>
    <r>
      <rPr>
        <sz val="16"/>
        <rFont val="Arial"/>
        <family val="2"/>
      </rPr>
      <t xml:space="preserve"> den Rückweg erlauben.</t>
    </r>
  </si>
  <si>
    <t>Kleinsche Vierergruppe</t>
  </si>
  <si>
    <t>Kryptografie: Wir brauchen Gruppen</t>
  </si>
  <si>
    <t>mehr Gruppen der Ordnung 4 gibt es nicht</t>
  </si>
  <si>
    <t>j 7^10</t>
  </si>
  <si>
    <t>no 7^11</t>
  </si>
  <si>
    <t>no 6^12</t>
  </si>
  <si>
    <t>m</t>
  </si>
  <si>
    <t>=rest(zahl;m)</t>
  </si>
  <si>
    <t>$ vorne Zeile bleibt</t>
  </si>
  <si>
    <t>$ Mitte Spalte bleibt</t>
  </si>
  <si>
    <t>=REST($C14*D$13;8)</t>
  </si>
  <si>
    <t>Tafeln für + und * modulo 5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</si>
</sst>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20"/>
      <name val="Arial"/>
    </font>
    <font>
      <sz val="16"/>
      <name val="Arial"/>
      <family val="2"/>
    </font>
    <font>
      <sz val="8"/>
      <name val="Arial"/>
    </font>
    <font>
      <sz val="16"/>
      <name val="Arial"/>
    </font>
    <font>
      <sz val="18"/>
      <name val="Arial"/>
    </font>
    <font>
      <sz val="14"/>
      <name val="Arial"/>
      <family val="2"/>
    </font>
    <font>
      <sz val="18"/>
      <color indexed="10"/>
      <name val="Arial"/>
      <family val="2"/>
    </font>
    <font>
      <sz val="20"/>
      <color indexed="10"/>
      <name val="Arial"/>
      <family val="2"/>
    </font>
    <font>
      <sz val="20"/>
      <color indexed="12"/>
      <name val="Arial"/>
    </font>
    <font>
      <sz val="2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16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2" borderId="0" xfId="0" applyFont="1" applyFill="1" applyAlignment="1">
      <alignment horizontal="right"/>
    </xf>
    <xf numFmtId="0" fontId="4" fillId="2" borderId="0" xfId="0" applyFont="1" applyFill="1"/>
    <xf numFmtId="0" fontId="4" fillId="3" borderId="0" xfId="0" applyFont="1" applyFill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0" fillId="0" borderId="1" xfId="0" applyBorder="1"/>
    <xf numFmtId="0" fontId="1" fillId="0" borderId="1" xfId="0" quotePrefix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8" fillId="0" borderId="1" xfId="0" applyFont="1" applyBorder="1"/>
    <xf numFmtId="0" fontId="9" fillId="0" borderId="1" xfId="0" applyFont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Fill="1" applyBorder="1"/>
    <xf numFmtId="0" fontId="13" fillId="0" borderId="0" xfId="0" applyFont="1"/>
    <xf numFmtId="0" fontId="14" fillId="0" borderId="0" xfId="0" applyFont="1"/>
    <xf numFmtId="0" fontId="1" fillId="7" borderId="1" xfId="0" applyFont="1" applyFill="1" applyBorder="1"/>
    <xf numFmtId="0" fontId="1" fillId="8" borderId="1" xfId="0" applyFont="1" applyFill="1" applyBorder="1"/>
    <xf numFmtId="0" fontId="4" fillId="9" borderId="0" xfId="0" applyFont="1" applyFill="1"/>
    <xf numFmtId="0" fontId="2" fillId="9" borderId="0" xfId="0" applyFont="1" applyFill="1" applyAlignment="1">
      <alignment horizontal="right"/>
    </xf>
    <xf numFmtId="0" fontId="2" fillId="0" borderId="0" xfId="0" quotePrefix="1" applyFont="1"/>
    <xf numFmtId="0" fontId="2" fillId="10" borderId="0" xfId="0" quotePrefix="1" applyFont="1" applyFill="1"/>
    <xf numFmtId="0" fontId="4" fillId="10" borderId="0" xfId="0" applyFont="1" applyFill="1"/>
    <xf numFmtId="0" fontId="1" fillId="11" borderId="1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opLeftCell="A10" workbookViewId="0">
      <selection activeCell="L29" sqref="L29"/>
    </sheetView>
  </sheetViews>
  <sheetFormatPr baseColWidth="10" defaultRowHeight="13.2"/>
  <cols>
    <col min="1" max="1" width="11.5546875" bestFit="1" customWidth="1"/>
  </cols>
  <sheetData>
    <row r="1" spans="1:8" ht="24.6">
      <c r="A1" s="1" t="s">
        <v>4</v>
      </c>
    </row>
    <row r="2" spans="1:8">
      <c r="A2" t="s">
        <v>5</v>
      </c>
    </row>
    <row r="4" spans="1:8" ht="22.8">
      <c r="A4" s="4" t="s">
        <v>6</v>
      </c>
    </row>
    <row r="5" spans="1:8" ht="33.75" customHeight="1">
      <c r="A5" s="5" t="s">
        <v>7</v>
      </c>
      <c r="B5" s="6">
        <v>5</v>
      </c>
      <c r="C5" s="6">
        <v>3</v>
      </c>
      <c r="D5" s="6"/>
      <c r="E5" s="6"/>
      <c r="F5" s="6"/>
      <c r="G5" s="6"/>
      <c r="H5" s="3"/>
    </row>
    <row r="6" spans="1:8" s="3" customFormat="1" ht="20.399999999999999">
      <c r="A6" s="3">
        <v>0</v>
      </c>
      <c r="B6" s="3">
        <f>MOD(A6,$B$5)</f>
        <v>0</v>
      </c>
      <c r="C6" s="3">
        <f>MOD(A6,3)</f>
        <v>0</v>
      </c>
    </row>
    <row r="7" spans="1:8" s="3" customFormat="1" ht="20.399999999999999">
      <c r="A7" s="3">
        <v>1</v>
      </c>
      <c r="B7" s="3">
        <f t="shared" ref="B7:B22" si="0">MOD(A7,$B$5)</f>
        <v>1</v>
      </c>
      <c r="C7" s="3">
        <f t="shared" ref="C7:C21" si="1">MOD(A7,3)</f>
        <v>1</v>
      </c>
    </row>
    <row r="8" spans="1:8" s="3" customFormat="1" ht="20.399999999999999">
      <c r="A8" s="3">
        <v>2</v>
      </c>
      <c r="B8" s="3">
        <f t="shared" si="0"/>
        <v>2</v>
      </c>
      <c r="C8" s="3">
        <f t="shared" si="1"/>
        <v>2</v>
      </c>
    </row>
    <row r="9" spans="1:8" s="3" customFormat="1" ht="20.399999999999999">
      <c r="A9" s="3">
        <v>3</v>
      </c>
      <c r="B9" s="3">
        <f t="shared" si="0"/>
        <v>3</v>
      </c>
      <c r="C9" s="3">
        <f t="shared" si="1"/>
        <v>0</v>
      </c>
    </row>
    <row r="10" spans="1:8" s="3" customFormat="1" ht="20.399999999999999">
      <c r="A10" s="3">
        <v>4</v>
      </c>
      <c r="B10" s="3">
        <f t="shared" si="0"/>
        <v>4</v>
      </c>
      <c r="C10" s="3">
        <f t="shared" si="1"/>
        <v>1</v>
      </c>
    </row>
    <row r="11" spans="1:8" s="3" customFormat="1" ht="20.399999999999999">
      <c r="A11" s="3">
        <v>5</v>
      </c>
      <c r="B11" s="3">
        <f t="shared" si="0"/>
        <v>0</v>
      </c>
      <c r="C11" s="3">
        <f t="shared" si="1"/>
        <v>2</v>
      </c>
    </row>
    <row r="12" spans="1:8" s="3" customFormat="1" ht="20.399999999999999">
      <c r="A12" s="3">
        <v>6</v>
      </c>
      <c r="B12" s="3">
        <f t="shared" si="0"/>
        <v>1</v>
      </c>
      <c r="C12" s="3">
        <f t="shared" si="1"/>
        <v>0</v>
      </c>
    </row>
    <row r="13" spans="1:8" s="3" customFormat="1" ht="20.399999999999999">
      <c r="A13" s="3">
        <v>7</v>
      </c>
      <c r="B13" s="3">
        <f t="shared" si="0"/>
        <v>2</v>
      </c>
      <c r="C13" s="3">
        <f t="shared" si="1"/>
        <v>1</v>
      </c>
    </row>
    <row r="14" spans="1:8" s="3" customFormat="1" ht="20.399999999999999">
      <c r="A14" s="3">
        <v>8</v>
      </c>
      <c r="B14" s="3">
        <f t="shared" si="0"/>
        <v>3</v>
      </c>
      <c r="C14" s="3">
        <f t="shared" si="1"/>
        <v>2</v>
      </c>
    </row>
    <row r="15" spans="1:8" s="3" customFormat="1" ht="20.399999999999999">
      <c r="A15" s="3">
        <v>9</v>
      </c>
      <c r="B15" s="3">
        <f t="shared" si="0"/>
        <v>4</v>
      </c>
      <c r="C15" s="3">
        <f t="shared" si="1"/>
        <v>0</v>
      </c>
    </row>
    <row r="16" spans="1:8" s="3" customFormat="1" ht="20.399999999999999">
      <c r="A16" s="3">
        <v>10</v>
      </c>
      <c r="B16" s="3">
        <f t="shared" si="0"/>
        <v>0</v>
      </c>
      <c r="C16" s="3">
        <f t="shared" si="1"/>
        <v>1</v>
      </c>
    </row>
    <row r="17" spans="1:3" s="3" customFormat="1" ht="20.399999999999999">
      <c r="A17" s="3">
        <v>11</v>
      </c>
      <c r="B17" s="3">
        <f t="shared" si="0"/>
        <v>1</v>
      </c>
      <c r="C17" s="3">
        <f t="shared" si="1"/>
        <v>2</v>
      </c>
    </row>
    <row r="18" spans="1:3" s="3" customFormat="1" ht="20.399999999999999">
      <c r="A18" s="3">
        <v>12</v>
      </c>
      <c r="B18" s="3">
        <f t="shared" si="0"/>
        <v>2</v>
      </c>
      <c r="C18" s="3">
        <f t="shared" si="1"/>
        <v>0</v>
      </c>
    </row>
    <row r="19" spans="1:3" s="3" customFormat="1" ht="20.399999999999999">
      <c r="A19" s="3">
        <v>13</v>
      </c>
      <c r="B19" s="3">
        <f t="shared" si="0"/>
        <v>3</v>
      </c>
      <c r="C19" s="3">
        <f t="shared" si="1"/>
        <v>1</v>
      </c>
    </row>
    <row r="20" spans="1:3" s="3" customFormat="1" ht="20.399999999999999">
      <c r="A20" s="3">
        <v>14</v>
      </c>
      <c r="B20" s="3">
        <f t="shared" si="0"/>
        <v>4</v>
      </c>
      <c r="C20" s="3">
        <f t="shared" si="1"/>
        <v>2</v>
      </c>
    </row>
    <row r="21" spans="1:3" s="3" customFormat="1" ht="20.399999999999999">
      <c r="A21" s="3">
        <v>15</v>
      </c>
      <c r="B21" s="3">
        <f t="shared" si="0"/>
        <v>0</v>
      </c>
      <c r="C21" s="3">
        <f t="shared" si="1"/>
        <v>0</v>
      </c>
    </row>
    <row r="22" spans="1:3" s="3" customFormat="1" ht="20.399999999999999">
      <c r="A22" s="3">
        <v>250348</v>
      </c>
      <c r="B22" s="3">
        <f t="shared" si="0"/>
        <v>3</v>
      </c>
    </row>
    <row r="23" spans="1:3" s="3" customFormat="1" ht="20.399999999999999">
      <c r="A23" s="3">
        <v>-10</v>
      </c>
      <c r="B23" s="3">
        <f>MOD(A23,5)</f>
        <v>0</v>
      </c>
    </row>
    <row r="24" spans="1:3" s="3" customFormat="1" ht="20.399999999999999">
      <c r="A24" s="3">
        <v>-9</v>
      </c>
      <c r="B24" s="3">
        <f t="shared" ref="B24:B34" si="2">MOD(A24,5)</f>
        <v>1</v>
      </c>
    </row>
    <row r="25" spans="1:3" s="3" customFormat="1" ht="20.399999999999999">
      <c r="A25" s="3">
        <v>-8</v>
      </c>
      <c r="B25" s="3">
        <f t="shared" si="2"/>
        <v>2</v>
      </c>
    </row>
    <row r="26" spans="1:3" s="3" customFormat="1" ht="20.399999999999999">
      <c r="A26" s="3">
        <v>-7</v>
      </c>
      <c r="B26" s="3">
        <f t="shared" si="2"/>
        <v>3</v>
      </c>
    </row>
    <row r="27" spans="1:3" s="3" customFormat="1" ht="20.399999999999999">
      <c r="A27" s="3">
        <v>-6</v>
      </c>
      <c r="B27" s="3">
        <f t="shared" si="2"/>
        <v>4</v>
      </c>
    </row>
    <row r="28" spans="1:3" s="3" customFormat="1" ht="20.399999999999999">
      <c r="A28" s="3">
        <v>-5</v>
      </c>
      <c r="B28" s="3">
        <f t="shared" si="2"/>
        <v>0</v>
      </c>
    </row>
    <row r="29" spans="1:3" s="3" customFormat="1" ht="20.399999999999999">
      <c r="A29" s="3">
        <v>-4</v>
      </c>
      <c r="B29" s="3">
        <f t="shared" si="2"/>
        <v>1</v>
      </c>
    </row>
    <row r="30" spans="1:3" s="3" customFormat="1" ht="20.399999999999999">
      <c r="A30" s="3">
        <v>-3</v>
      </c>
      <c r="B30" s="3">
        <f t="shared" si="2"/>
        <v>2</v>
      </c>
    </row>
    <row r="31" spans="1:3" s="3" customFormat="1" ht="20.399999999999999">
      <c r="A31" s="3">
        <v>-2</v>
      </c>
      <c r="B31" s="3">
        <f t="shared" si="2"/>
        <v>3</v>
      </c>
    </row>
    <row r="32" spans="1:3" s="3" customFormat="1" ht="20.399999999999999">
      <c r="A32" s="3">
        <v>-1</v>
      </c>
      <c r="B32" s="3">
        <f t="shared" si="2"/>
        <v>4</v>
      </c>
    </row>
    <row r="33" spans="1:2" s="3" customFormat="1" ht="20.399999999999999">
      <c r="A33" s="3">
        <v>0</v>
      </c>
      <c r="B33" s="3">
        <f t="shared" si="2"/>
        <v>0</v>
      </c>
    </row>
    <row r="34" spans="1:2" s="3" customFormat="1" ht="20.399999999999999">
      <c r="A34" s="3">
        <v>1</v>
      </c>
      <c r="B34" s="3">
        <f t="shared" si="2"/>
        <v>1</v>
      </c>
    </row>
    <row r="35" spans="1:2" s="3" customFormat="1" ht="20.399999999999999"/>
    <row r="36" spans="1:2" s="3" customFormat="1" ht="20.399999999999999"/>
    <row r="37" spans="1:2" s="3" customFormat="1" ht="20.399999999999999"/>
    <row r="38" spans="1:2" s="3" customFormat="1" ht="20.399999999999999"/>
    <row r="39" spans="1:2" s="3" customFormat="1" ht="20.399999999999999"/>
    <row r="40" spans="1:2" s="3" customFormat="1" ht="20.399999999999999"/>
    <row r="41" spans="1:2" s="3" customFormat="1" ht="20.399999999999999"/>
    <row r="42" spans="1:2" s="3" customFormat="1" ht="20.399999999999999"/>
    <row r="43" spans="1:2" s="3" customFormat="1" ht="20.399999999999999"/>
    <row r="44" spans="1:2" s="3" customFormat="1" ht="20.399999999999999"/>
    <row r="45" spans="1:2" s="3" customFormat="1" ht="20.399999999999999"/>
    <row r="46" spans="1:2" s="3" customFormat="1" ht="20.399999999999999"/>
    <row r="47" spans="1:2" s="3" customFormat="1" ht="20.399999999999999"/>
    <row r="48" spans="1:2" s="3" customFormat="1" ht="20.399999999999999"/>
    <row r="49" s="3" customFormat="1" ht="20.399999999999999"/>
    <row r="50" s="3" customFormat="1" ht="20.399999999999999"/>
    <row r="51" s="3" customFormat="1" ht="20.399999999999999"/>
    <row r="52" s="3" customFormat="1" ht="20.399999999999999"/>
    <row r="53" s="3" customFormat="1" ht="20.399999999999999"/>
    <row r="54" s="3" customFormat="1" ht="20.399999999999999"/>
    <row r="55" s="3" customFormat="1" ht="20.399999999999999"/>
    <row r="56" s="3" customFormat="1" ht="20.399999999999999"/>
    <row r="57" s="3" customFormat="1" ht="20.399999999999999"/>
    <row r="58" s="3" customFormat="1" ht="20.399999999999999"/>
    <row r="59" s="3" customFormat="1" ht="20.399999999999999"/>
    <row r="60" s="3" customFormat="1" ht="20.399999999999999"/>
    <row r="61" s="3" customFormat="1" ht="20.399999999999999"/>
    <row r="62" s="3" customFormat="1" ht="20.399999999999999"/>
    <row r="63" s="3" customFormat="1" ht="20.399999999999999"/>
    <row r="64" s="3" customFormat="1" ht="20.399999999999999"/>
    <row r="65" s="3" customFormat="1" ht="20.399999999999999"/>
    <row r="66" s="3" customFormat="1" ht="20.399999999999999"/>
    <row r="67" s="3" customFormat="1" ht="20.399999999999999"/>
    <row r="68" s="3" customFormat="1" ht="20.399999999999999"/>
    <row r="69" s="3" customFormat="1" ht="20.399999999999999"/>
    <row r="70" s="3" customFormat="1" ht="20.399999999999999"/>
    <row r="71" s="3" customFormat="1" ht="20.399999999999999"/>
    <row r="72" s="3" customFormat="1" ht="20.399999999999999"/>
    <row r="73" s="3" customFormat="1" ht="20.399999999999999"/>
    <row r="74" s="3" customFormat="1" ht="20.399999999999999"/>
    <row r="75" s="3" customFormat="1" ht="20.399999999999999"/>
    <row r="76" s="3" customFormat="1" ht="20.399999999999999"/>
    <row r="77" s="3" customFormat="1" ht="20.399999999999999"/>
    <row r="78" s="3" customFormat="1" ht="20.399999999999999"/>
    <row r="79" s="3" customFormat="1" ht="20.399999999999999"/>
    <row r="80" s="3" customFormat="1" ht="20.399999999999999"/>
    <row r="81" s="3" customFormat="1" ht="20.399999999999999"/>
    <row r="82" s="3" customFormat="1" ht="20.399999999999999"/>
    <row r="83" s="3" customFormat="1" ht="20.399999999999999"/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oleObjects>
    <oleObject progId="Equation.DSMT4" shapeId="1028" r:id="rId3"/>
    <oleObject progId="Equation.DSMT4" shapeId="102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3:Q21"/>
  <sheetViews>
    <sheetView workbookViewId="0">
      <selection activeCell="A15" sqref="A15"/>
    </sheetView>
  </sheetViews>
  <sheetFormatPr baseColWidth="10" defaultRowHeight="13.2"/>
  <cols>
    <col min="1" max="1" width="16.44140625" customWidth="1"/>
    <col min="2" max="2" width="5.88671875" bestFit="1" customWidth="1"/>
    <col min="3" max="6" width="3.6640625" customWidth="1"/>
    <col min="7" max="7" width="2.88671875" customWidth="1"/>
    <col min="9" max="16" width="5.88671875" customWidth="1"/>
    <col min="17" max="17" width="5.88671875" bestFit="1" customWidth="1"/>
  </cols>
  <sheetData>
    <row r="3" spans="2:17" ht="24.6">
      <c r="B3" s="12" t="s">
        <v>18</v>
      </c>
      <c r="C3" s="14">
        <v>1</v>
      </c>
      <c r="D3" s="14">
        <v>3</v>
      </c>
      <c r="E3" s="14">
        <v>5</v>
      </c>
      <c r="F3" s="14">
        <v>7</v>
      </c>
      <c r="G3" s="9"/>
      <c r="I3" s="12" t="s">
        <v>18</v>
      </c>
      <c r="J3" s="14">
        <v>1</v>
      </c>
      <c r="K3" s="14">
        <v>3</v>
      </c>
      <c r="L3" s="14">
        <v>7</v>
      </c>
      <c r="M3" s="14">
        <v>9</v>
      </c>
      <c r="N3" s="14">
        <v>11</v>
      </c>
      <c r="O3" s="14">
        <v>13</v>
      </c>
      <c r="P3" s="14">
        <v>17</v>
      </c>
      <c r="Q3" s="14">
        <v>19</v>
      </c>
    </row>
    <row r="4" spans="2:17" ht="24.6">
      <c r="B4" s="13">
        <v>1</v>
      </c>
      <c r="C4" s="9">
        <f>MOD(C$3^$B4,8)</f>
        <v>1</v>
      </c>
      <c r="D4" s="9">
        <f t="shared" ref="D4:F7" si="0">MOD(D$3^$B4,8)</f>
        <v>3</v>
      </c>
      <c r="E4" s="9">
        <f t="shared" si="0"/>
        <v>5</v>
      </c>
      <c r="F4" s="9">
        <f t="shared" si="0"/>
        <v>7</v>
      </c>
      <c r="G4" s="9"/>
      <c r="I4" s="13">
        <v>1</v>
      </c>
      <c r="J4" s="9">
        <f>MOD(J$3^$I4,20)</f>
        <v>1</v>
      </c>
      <c r="K4" s="9">
        <f t="shared" ref="K4:Q11" si="1">MOD(K$3^$I4,20)</f>
        <v>3</v>
      </c>
      <c r="L4" s="9">
        <f t="shared" si="1"/>
        <v>7</v>
      </c>
      <c r="M4" s="9">
        <f t="shared" si="1"/>
        <v>9</v>
      </c>
      <c r="N4" s="9">
        <f t="shared" si="1"/>
        <v>11</v>
      </c>
      <c r="O4" s="9">
        <f t="shared" si="1"/>
        <v>13</v>
      </c>
      <c r="P4" s="9">
        <f t="shared" si="1"/>
        <v>17</v>
      </c>
      <c r="Q4" s="9">
        <f t="shared" si="1"/>
        <v>19</v>
      </c>
    </row>
    <row r="5" spans="2:17" ht="24.6">
      <c r="B5" s="13">
        <v>2</v>
      </c>
      <c r="C5" s="9">
        <f>MOD(C$3^$B5,8)</f>
        <v>1</v>
      </c>
      <c r="D5" s="9">
        <f t="shared" si="0"/>
        <v>1</v>
      </c>
      <c r="E5" s="9">
        <f t="shared" si="0"/>
        <v>1</v>
      </c>
      <c r="F5" s="9">
        <f t="shared" si="0"/>
        <v>1</v>
      </c>
      <c r="G5" s="9"/>
      <c r="I5" s="13">
        <v>2</v>
      </c>
      <c r="J5" s="9">
        <f t="shared" ref="J5:J11" si="2">MOD(J$3^$I5,20)</f>
        <v>1</v>
      </c>
      <c r="K5" s="9">
        <f t="shared" si="1"/>
        <v>9</v>
      </c>
      <c r="L5" s="9">
        <f t="shared" si="1"/>
        <v>9</v>
      </c>
      <c r="M5" s="9">
        <f t="shared" si="1"/>
        <v>1</v>
      </c>
      <c r="N5" s="9">
        <f t="shared" si="1"/>
        <v>1</v>
      </c>
      <c r="O5" s="9">
        <f t="shared" si="1"/>
        <v>9</v>
      </c>
      <c r="P5" s="9">
        <f t="shared" si="1"/>
        <v>9</v>
      </c>
      <c r="Q5" s="9">
        <f t="shared" si="1"/>
        <v>1</v>
      </c>
    </row>
    <row r="6" spans="2:17" ht="24.6">
      <c r="B6" s="13">
        <v>3</v>
      </c>
      <c r="C6" s="9">
        <f>MOD(C$3^$B6,8)</f>
        <v>1</v>
      </c>
      <c r="D6" s="9">
        <f t="shared" si="0"/>
        <v>3</v>
      </c>
      <c r="E6" s="9">
        <f t="shared" si="0"/>
        <v>5</v>
      </c>
      <c r="F6" s="9">
        <f t="shared" si="0"/>
        <v>7</v>
      </c>
      <c r="G6" s="9"/>
      <c r="I6" s="13">
        <v>3</v>
      </c>
      <c r="J6" s="9">
        <f t="shared" si="2"/>
        <v>1</v>
      </c>
      <c r="K6" s="9">
        <f t="shared" si="1"/>
        <v>7</v>
      </c>
      <c r="L6" s="9">
        <f t="shared" si="1"/>
        <v>3</v>
      </c>
      <c r="M6" s="9">
        <f t="shared" si="1"/>
        <v>9</v>
      </c>
      <c r="N6" s="9">
        <f t="shared" si="1"/>
        <v>11</v>
      </c>
      <c r="O6" s="9">
        <f t="shared" si="1"/>
        <v>17</v>
      </c>
      <c r="P6" s="9">
        <f t="shared" si="1"/>
        <v>13</v>
      </c>
      <c r="Q6" s="9">
        <f t="shared" si="1"/>
        <v>19</v>
      </c>
    </row>
    <row r="7" spans="2:17" ht="24.6">
      <c r="B7" s="13">
        <v>4</v>
      </c>
      <c r="C7" s="9">
        <f>MOD(C$3^$B7,8)</f>
        <v>1</v>
      </c>
      <c r="D7" s="9">
        <f t="shared" si="0"/>
        <v>1</v>
      </c>
      <c r="E7" s="9">
        <f t="shared" si="0"/>
        <v>1</v>
      </c>
      <c r="F7" s="9">
        <f t="shared" si="0"/>
        <v>1</v>
      </c>
      <c r="G7" s="9"/>
      <c r="I7" s="13">
        <v>4</v>
      </c>
      <c r="J7" s="9">
        <f t="shared" si="2"/>
        <v>1</v>
      </c>
      <c r="K7" s="9">
        <f t="shared" si="1"/>
        <v>1</v>
      </c>
      <c r="L7" s="9">
        <f t="shared" si="1"/>
        <v>1</v>
      </c>
      <c r="M7" s="9">
        <f t="shared" si="1"/>
        <v>1</v>
      </c>
      <c r="N7" s="9">
        <f t="shared" si="1"/>
        <v>1</v>
      </c>
      <c r="O7" s="9">
        <f t="shared" si="1"/>
        <v>1</v>
      </c>
      <c r="P7" s="9">
        <f t="shared" si="1"/>
        <v>1</v>
      </c>
      <c r="Q7" s="9">
        <f t="shared" si="1"/>
        <v>1</v>
      </c>
    </row>
    <row r="8" spans="2:17" ht="24.6">
      <c r="I8" s="13">
        <v>5</v>
      </c>
      <c r="J8" s="9">
        <f t="shared" si="2"/>
        <v>1</v>
      </c>
      <c r="K8" s="9">
        <f t="shared" si="1"/>
        <v>3</v>
      </c>
      <c r="L8" s="9">
        <f t="shared" si="1"/>
        <v>7</v>
      </c>
      <c r="M8" s="9">
        <f t="shared" si="1"/>
        <v>9</v>
      </c>
      <c r="N8" s="9">
        <f t="shared" si="1"/>
        <v>11</v>
      </c>
      <c r="O8" s="9">
        <f t="shared" si="1"/>
        <v>13</v>
      </c>
      <c r="P8" s="9">
        <f t="shared" si="1"/>
        <v>17</v>
      </c>
      <c r="Q8" s="9">
        <f t="shared" si="1"/>
        <v>19</v>
      </c>
    </row>
    <row r="9" spans="2:17" ht="24.6">
      <c r="I9" s="13">
        <v>6</v>
      </c>
      <c r="J9" s="9">
        <f t="shared" si="2"/>
        <v>1</v>
      </c>
      <c r="K9" s="9">
        <f t="shared" si="1"/>
        <v>9</v>
      </c>
      <c r="L9" s="9">
        <f t="shared" si="1"/>
        <v>9</v>
      </c>
      <c r="M9" s="9">
        <f t="shared" si="1"/>
        <v>1</v>
      </c>
      <c r="N9" s="9">
        <f t="shared" si="1"/>
        <v>1</v>
      </c>
      <c r="O9" s="9">
        <f t="shared" si="1"/>
        <v>9</v>
      </c>
      <c r="P9" s="9">
        <f t="shared" si="1"/>
        <v>9</v>
      </c>
      <c r="Q9" s="9">
        <f t="shared" si="1"/>
        <v>1</v>
      </c>
    </row>
    <row r="10" spans="2:17" ht="24.6">
      <c r="I10" s="13">
        <v>7</v>
      </c>
      <c r="J10" s="9">
        <f t="shared" si="2"/>
        <v>1</v>
      </c>
      <c r="K10" s="9">
        <f t="shared" si="1"/>
        <v>7</v>
      </c>
      <c r="L10" s="9">
        <f t="shared" si="1"/>
        <v>3</v>
      </c>
      <c r="M10" s="9">
        <f t="shared" si="1"/>
        <v>9</v>
      </c>
      <c r="N10" s="9">
        <f t="shared" si="1"/>
        <v>11</v>
      </c>
      <c r="O10" s="9">
        <f t="shared" si="1"/>
        <v>17</v>
      </c>
      <c r="P10" s="9">
        <f t="shared" si="1"/>
        <v>13</v>
      </c>
      <c r="Q10" s="9">
        <f t="shared" si="1"/>
        <v>19</v>
      </c>
    </row>
    <row r="11" spans="2:17" ht="24.6">
      <c r="I11" s="13">
        <v>8</v>
      </c>
      <c r="J11" s="9">
        <f t="shared" si="2"/>
        <v>1</v>
      </c>
      <c r="K11" s="9">
        <f t="shared" si="1"/>
        <v>1</v>
      </c>
      <c r="L11" s="9">
        <f t="shared" si="1"/>
        <v>1</v>
      </c>
      <c r="M11" s="9">
        <f t="shared" si="1"/>
        <v>1</v>
      </c>
      <c r="N11" s="9">
        <f t="shared" si="1"/>
        <v>1</v>
      </c>
      <c r="O11" s="9">
        <f t="shared" si="1"/>
        <v>1</v>
      </c>
      <c r="P11" s="9">
        <v>1</v>
      </c>
      <c r="Q11" s="9">
        <v>1</v>
      </c>
    </row>
    <row r="12" spans="2:17" ht="24.6">
      <c r="I12" s="9"/>
      <c r="J12" s="9"/>
      <c r="K12" s="9"/>
      <c r="L12" s="9"/>
      <c r="M12" s="9"/>
      <c r="N12" s="9"/>
      <c r="O12" s="9"/>
      <c r="P12" s="9"/>
      <c r="Q12" s="9"/>
    </row>
    <row r="13" spans="2:17" ht="24.6">
      <c r="I13" s="12" t="s">
        <v>18</v>
      </c>
      <c r="J13" s="14">
        <v>1</v>
      </c>
      <c r="K13" s="14">
        <v>3</v>
      </c>
      <c r="L13" s="14">
        <v>5</v>
      </c>
      <c r="M13" s="14">
        <v>9</v>
      </c>
      <c r="N13" s="14">
        <v>11</v>
      </c>
      <c r="O13" s="14">
        <v>13</v>
      </c>
      <c r="P13" s="9"/>
      <c r="Q13" s="9"/>
    </row>
    <row r="14" spans="2:17" ht="24.6">
      <c r="I14" s="13">
        <v>1</v>
      </c>
      <c r="J14" s="9">
        <f t="shared" ref="J14:J19" si="3">MOD(J$13^$I14,14)</f>
        <v>1</v>
      </c>
      <c r="K14" s="9">
        <f t="shared" ref="K14:O19" si="4">MOD(K$13^$I14,14)</f>
        <v>3</v>
      </c>
      <c r="L14" s="9">
        <f t="shared" si="4"/>
        <v>5</v>
      </c>
      <c r="M14" s="9">
        <f t="shared" si="4"/>
        <v>9</v>
      </c>
      <c r="N14" s="9">
        <f t="shared" si="4"/>
        <v>11</v>
      </c>
      <c r="O14" s="9">
        <f t="shared" si="4"/>
        <v>13</v>
      </c>
      <c r="P14" s="9"/>
      <c r="Q14" s="9"/>
    </row>
    <row r="15" spans="2:17" ht="24.6">
      <c r="I15" s="13">
        <v>2</v>
      </c>
      <c r="J15" s="9">
        <f t="shared" si="3"/>
        <v>1</v>
      </c>
      <c r="K15" s="9">
        <f t="shared" si="4"/>
        <v>9</v>
      </c>
      <c r="L15" s="9">
        <f t="shared" si="4"/>
        <v>11</v>
      </c>
      <c r="M15" s="9">
        <f t="shared" si="4"/>
        <v>11</v>
      </c>
      <c r="N15" s="9">
        <f t="shared" si="4"/>
        <v>9</v>
      </c>
      <c r="O15" s="9">
        <f t="shared" si="4"/>
        <v>1</v>
      </c>
      <c r="P15" s="9"/>
      <c r="Q15" s="9"/>
    </row>
    <row r="16" spans="2:17" ht="24.6">
      <c r="I16" s="13">
        <v>3</v>
      </c>
      <c r="J16" s="9">
        <f t="shared" si="3"/>
        <v>1</v>
      </c>
      <c r="K16" s="9">
        <f t="shared" si="4"/>
        <v>13</v>
      </c>
      <c r="L16" s="9">
        <f t="shared" si="4"/>
        <v>13</v>
      </c>
      <c r="M16" s="9">
        <f t="shared" si="4"/>
        <v>1</v>
      </c>
      <c r="N16" s="9">
        <f t="shared" si="4"/>
        <v>1</v>
      </c>
      <c r="O16" s="9">
        <f t="shared" si="4"/>
        <v>13</v>
      </c>
      <c r="P16" s="9"/>
      <c r="Q16" s="9"/>
    </row>
    <row r="17" spans="7:17" ht="24.6">
      <c r="I17" s="13">
        <v>4</v>
      </c>
      <c r="J17" s="9">
        <f t="shared" si="3"/>
        <v>1</v>
      </c>
      <c r="K17" s="9">
        <f t="shared" si="4"/>
        <v>11</v>
      </c>
      <c r="L17" s="9">
        <f t="shared" si="4"/>
        <v>9</v>
      </c>
      <c r="M17" s="9">
        <f t="shared" si="4"/>
        <v>9</v>
      </c>
      <c r="N17" s="9">
        <f t="shared" si="4"/>
        <v>11</v>
      </c>
      <c r="O17" s="9">
        <f t="shared" si="4"/>
        <v>1</v>
      </c>
      <c r="P17" s="9"/>
      <c r="Q17" s="9"/>
    </row>
    <row r="18" spans="7:17" ht="24.6">
      <c r="I18" s="13">
        <v>5</v>
      </c>
      <c r="J18" s="9">
        <f t="shared" si="3"/>
        <v>1</v>
      </c>
      <c r="K18" s="9">
        <f t="shared" si="4"/>
        <v>5</v>
      </c>
      <c r="L18" s="9">
        <f t="shared" si="4"/>
        <v>3</v>
      </c>
      <c r="M18" s="9">
        <f t="shared" si="4"/>
        <v>11</v>
      </c>
      <c r="N18" s="9">
        <f t="shared" si="4"/>
        <v>9</v>
      </c>
      <c r="O18" s="9">
        <f t="shared" si="4"/>
        <v>13</v>
      </c>
      <c r="P18" s="9"/>
      <c r="Q18" s="9"/>
    </row>
    <row r="19" spans="7:17" ht="24.6">
      <c r="I19" s="13">
        <v>6</v>
      </c>
      <c r="J19" s="9">
        <f t="shared" si="3"/>
        <v>1</v>
      </c>
      <c r="K19" s="9">
        <f t="shared" si="4"/>
        <v>1</v>
      </c>
      <c r="L19" s="9">
        <f t="shared" si="4"/>
        <v>1</v>
      </c>
      <c r="M19" s="9">
        <f t="shared" si="4"/>
        <v>1</v>
      </c>
      <c r="N19" s="9">
        <f t="shared" si="4"/>
        <v>1</v>
      </c>
      <c r="O19" s="9">
        <f t="shared" si="4"/>
        <v>1</v>
      </c>
      <c r="P19" s="9"/>
      <c r="Q19" s="9"/>
    </row>
    <row r="20" spans="7:17" ht="24.6">
      <c r="G20" s="13">
        <v>6</v>
      </c>
    </row>
    <row r="21" spans="7:17" ht="24.6">
      <c r="G21" s="13">
        <v>6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39"/>
  <sheetViews>
    <sheetView tabSelected="1" topLeftCell="A6" zoomScale="75" zoomScaleNormal="75" workbookViewId="0">
      <selection activeCell="P8" sqref="P8"/>
    </sheetView>
  </sheetViews>
  <sheetFormatPr baseColWidth="10" defaultRowHeight="13.2"/>
  <cols>
    <col min="1" max="1" width="17" customWidth="1"/>
    <col min="2" max="2" width="7.88671875" customWidth="1"/>
    <col min="3" max="7" width="3.6640625" bestFit="1" customWidth="1"/>
    <col min="8" max="8" width="5.109375" customWidth="1"/>
    <col min="9" max="17" width="3.6640625" bestFit="1" customWidth="1"/>
    <col min="19" max="26" width="3.6640625" bestFit="1" customWidth="1"/>
    <col min="27" max="27" width="5" customWidth="1"/>
    <col min="28" max="28" width="7" customWidth="1"/>
    <col min="29" max="29" width="6.6640625" customWidth="1"/>
    <col min="30" max="30" width="5.5546875" customWidth="1"/>
    <col min="31" max="31" width="5.44140625" customWidth="1"/>
    <col min="32" max="33" width="3.6640625" customWidth="1"/>
    <col min="34" max="34" width="6.21875" customWidth="1"/>
    <col min="35" max="35" width="3.6640625" customWidth="1"/>
    <col min="36" max="36" width="6.109375" customWidth="1"/>
    <col min="37" max="38" width="3.6640625" customWidth="1"/>
    <col min="39" max="40" width="6.33203125" customWidth="1"/>
    <col min="41" max="41" width="5" customWidth="1"/>
    <col min="42" max="42" width="4.21875" customWidth="1"/>
    <col min="43" max="47" width="5.88671875" customWidth="1"/>
  </cols>
  <sheetData>
    <row r="1" spans="1:43" s="1" customFormat="1" ht="24.6">
      <c r="B1" s="1" t="s">
        <v>3</v>
      </c>
    </row>
    <row r="2" spans="1:43">
      <c r="B2" t="s">
        <v>2</v>
      </c>
    </row>
    <row r="3" spans="1:43" ht="20.399999999999999">
      <c r="B3" s="2" t="s">
        <v>19</v>
      </c>
    </row>
    <row r="4" spans="1:43" ht="24.6">
      <c r="B4" s="1" t="s">
        <v>16</v>
      </c>
    </row>
    <row r="5" spans="1:43" ht="17.399999999999999">
      <c r="B5" t="s">
        <v>17</v>
      </c>
    </row>
    <row r="6" spans="1:43" ht="20.399999999999999">
      <c r="B6" s="2"/>
    </row>
    <row r="7" spans="1:43" ht="20.399999999999999">
      <c r="B7" s="2" t="s">
        <v>42</v>
      </c>
    </row>
    <row r="8" spans="1:43" ht="27.6">
      <c r="A8" s="18" t="s">
        <v>20</v>
      </c>
      <c r="B8" s="8" t="s">
        <v>0</v>
      </c>
      <c r="C8" s="9">
        <v>0</v>
      </c>
      <c r="D8" s="9">
        <v>1</v>
      </c>
      <c r="E8" s="9">
        <v>2</v>
      </c>
      <c r="F8" s="9">
        <v>3</v>
      </c>
      <c r="G8" s="9">
        <v>4</v>
      </c>
      <c r="H8" s="10"/>
      <c r="I8" s="11" t="s">
        <v>1</v>
      </c>
      <c r="J8" s="9">
        <v>0</v>
      </c>
      <c r="K8" s="9">
        <v>1</v>
      </c>
      <c r="L8" s="9">
        <v>2</v>
      </c>
      <c r="M8" s="9">
        <v>3</v>
      </c>
      <c r="N8" s="9">
        <v>4</v>
      </c>
    </row>
    <row r="9" spans="1:43" ht="24.6">
      <c r="B9" s="9">
        <v>0</v>
      </c>
      <c r="C9" s="31">
        <f>MOD($B9+C$8,5)</f>
        <v>0</v>
      </c>
      <c r="D9" s="31">
        <f t="shared" ref="D9:G13" si="0">MOD($B9+D$8,5)</f>
        <v>1</v>
      </c>
      <c r="E9" s="31">
        <f t="shared" si="0"/>
        <v>2</v>
      </c>
      <c r="F9" s="31">
        <f t="shared" si="0"/>
        <v>3</v>
      </c>
      <c r="G9" s="31">
        <f t="shared" si="0"/>
        <v>4</v>
      </c>
      <c r="H9" s="10"/>
      <c r="I9" s="9">
        <v>0</v>
      </c>
      <c r="J9" s="15">
        <f>MOD($B9*J$8,5)</f>
        <v>0</v>
      </c>
      <c r="K9" s="15">
        <f>MOD($B9*K$8,5)</f>
        <v>0</v>
      </c>
      <c r="L9" s="15">
        <f>MOD($B9*L$8,5)</f>
        <v>0</v>
      </c>
      <c r="M9" s="15">
        <f>MOD($B9*M$8,5)</f>
        <v>0</v>
      </c>
      <c r="N9" s="15">
        <f>MOD($B9*N$8,5)</f>
        <v>0</v>
      </c>
    </row>
    <row r="10" spans="1:43" ht="24.6">
      <c r="B10" s="9">
        <v>1</v>
      </c>
      <c r="C10" s="31">
        <f>MOD($B10+C$8,5)</f>
        <v>1</v>
      </c>
      <c r="D10" s="31">
        <f t="shared" si="0"/>
        <v>2</v>
      </c>
      <c r="E10" s="31">
        <f t="shared" si="0"/>
        <v>3</v>
      </c>
      <c r="F10" s="31">
        <f t="shared" si="0"/>
        <v>4</v>
      </c>
      <c r="G10" s="31">
        <f t="shared" si="0"/>
        <v>0</v>
      </c>
      <c r="H10" s="10"/>
      <c r="I10" s="9">
        <v>1</v>
      </c>
      <c r="J10" s="15">
        <f t="shared" ref="J10:N13" si="1">MOD($B10*J$8,5)</f>
        <v>0</v>
      </c>
      <c r="K10" s="15">
        <f t="shared" si="1"/>
        <v>1</v>
      </c>
      <c r="L10" s="15">
        <f t="shared" si="1"/>
        <v>2</v>
      </c>
      <c r="M10" s="15">
        <f t="shared" si="1"/>
        <v>3</v>
      </c>
      <c r="N10" s="15">
        <f t="shared" si="1"/>
        <v>4</v>
      </c>
    </row>
    <row r="11" spans="1:43" ht="24.6">
      <c r="B11" s="9">
        <v>2</v>
      </c>
      <c r="C11" s="31">
        <f>MOD($B11+C$8,5)</f>
        <v>2</v>
      </c>
      <c r="D11" s="31">
        <f t="shared" si="0"/>
        <v>3</v>
      </c>
      <c r="E11" s="31">
        <f t="shared" si="0"/>
        <v>4</v>
      </c>
      <c r="F11" s="31">
        <f t="shared" si="0"/>
        <v>0</v>
      </c>
      <c r="G11" s="31">
        <f t="shared" si="0"/>
        <v>1</v>
      </c>
      <c r="H11" s="10"/>
      <c r="I11" s="9">
        <v>2</v>
      </c>
      <c r="J11" s="15">
        <f t="shared" si="1"/>
        <v>0</v>
      </c>
      <c r="K11" s="15">
        <f t="shared" si="1"/>
        <v>2</v>
      </c>
      <c r="L11" s="15">
        <f t="shared" si="1"/>
        <v>4</v>
      </c>
      <c r="M11" s="15">
        <f t="shared" si="1"/>
        <v>1</v>
      </c>
      <c r="N11" s="15">
        <f t="shared" si="1"/>
        <v>3</v>
      </c>
    </row>
    <row r="12" spans="1:43" ht="24.6">
      <c r="B12" s="9">
        <v>3</v>
      </c>
      <c r="C12" s="31">
        <f>MOD($B12+C$8,5)</f>
        <v>3</v>
      </c>
      <c r="D12" s="31">
        <f t="shared" si="0"/>
        <v>4</v>
      </c>
      <c r="E12" s="31">
        <f t="shared" si="0"/>
        <v>0</v>
      </c>
      <c r="F12" s="31">
        <f t="shared" si="0"/>
        <v>1</v>
      </c>
      <c r="G12" s="31">
        <f t="shared" si="0"/>
        <v>2</v>
      </c>
      <c r="H12" s="10"/>
      <c r="I12" s="9">
        <v>3</v>
      </c>
      <c r="J12" s="15">
        <f t="shared" si="1"/>
        <v>0</v>
      </c>
      <c r="K12" s="15">
        <f t="shared" si="1"/>
        <v>3</v>
      </c>
      <c r="L12" s="15">
        <f t="shared" si="1"/>
        <v>1</v>
      </c>
      <c r="M12" s="15">
        <f t="shared" si="1"/>
        <v>4</v>
      </c>
      <c r="N12" s="15">
        <f t="shared" si="1"/>
        <v>2</v>
      </c>
    </row>
    <row r="13" spans="1:43" ht="24.6">
      <c r="B13" s="9">
        <v>4</v>
      </c>
      <c r="C13" s="31">
        <f>MOD($B13+C$8,5)</f>
        <v>4</v>
      </c>
      <c r="D13" s="31">
        <f t="shared" si="0"/>
        <v>0</v>
      </c>
      <c r="E13" s="31">
        <f t="shared" si="0"/>
        <v>1</v>
      </c>
      <c r="F13" s="31">
        <f t="shared" si="0"/>
        <v>2</v>
      </c>
      <c r="G13" s="31">
        <f t="shared" si="0"/>
        <v>3</v>
      </c>
      <c r="H13" s="10"/>
      <c r="I13" s="9">
        <v>4</v>
      </c>
      <c r="J13" s="15">
        <f t="shared" si="1"/>
        <v>0</v>
      </c>
      <c r="K13" s="15">
        <f t="shared" si="1"/>
        <v>4</v>
      </c>
      <c r="L13" s="15">
        <f t="shared" si="1"/>
        <v>3</v>
      </c>
      <c r="M13" s="15">
        <f t="shared" si="1"/>
        <v>2</v>
      </c>
      <c r="N13" s="15">
        <f t="shared" si="1"/>
        <v>1</v>
      </c>
    </row>
    <row r="16" spans="1:43" ht="27.6">
      <c r="A16" s="18" t="s">
        <v>21</v>
      </c>
      <c r="B16" s="11" t="s">
        <v>1</v>
      </c>
      <c r="C16" s="9">
        <v>1</v>
      </c>
      <c r="D16" s="9">
        <v>2</v>
      </c>
      <c r="E16" s="9">
        <v>3</v>
      </c>
      <c r="F16" s="9">
        <v>4</v>
      </c>
      <c r="G16" s="9">
        <v>5</v>
      </c>
      <c r="J16" s="21">
        <v>7</v>
      </c>
      <c r="K16" s="11" t="s">
        <v>1</v>
      </c>
      <c r="L16" s="9">
        <v>1</v>
      </c>
      <c r="M16" s="9">
        <v>2</v>
      </c>
      <c r="N16" s="9">
        <v>3</v>
      </c>
      <c r="O16" s="9">
        <v>4</v>
      </c>
      <c r="P16" s="9">
        <v>5</v>
      </c>
      <c r="Q16" s="9">
        <v>6</v>
      </c>
      <c r="R16" s="20">
        <v>8</v>
      </c>
      <c r="S16" s="11" t="s">
        <v>1</v>
      </c>
      <c r="T16" s="9">
        <v>1</v>
      </c>
      <c r="U16" s="9">
        <v>2</v>
      </c>
      <c r="V16" s="9">
        <v>3</v>
      </c>
      <c r="W16" s="9">
        <v>4</v>
      </c>
      <c r="X16" s="9">
        <v>5</v>
      </c>
      <c r="Y16" s="9">
        <v>6</v>
      </c>
      <c r="Z16" s="9">
        <v>7</v>
      </c>
      <c r="AB16" s="18">
        <v>12</v>
      </c>
      <c r="AC16" s="11" t="s">
        <v>1</v>
      </c>
      <c r="AD16" s="9">
        <v>1</v>
      </c>
      <c r="AE16" s="9">
        <v>2</v>
      </c>
      <c r="AF16" s="9">
        <v>3</v>
      </c>
      <c r="AG16" s="9">
        <v>4</v>
      </c>
      <c r="AH16" s="9">
        <v>5</v>
      </c>
      <c r="AI16" s="9">
        <v>6</v>
      </c>
      <c r="AJ16" s="9">
        <v>7</v>
      </c>
      <c r="AK16" s="9">
        <v>8</v>
      </c>
      <c r="AL16" s="9">
        <v>9</v>
      </c>
      <c r="AM16" s="9">
        <v>10</v>
      </c>
      <c r="AN16" s="9">
        <v>11</v>
      </c>
      <c r="AQ16" s="20" t="s">
        <v>22</v>
      </c>
    </row>
    <row r="17" spans="2:48" ht="24.6">
      <c r="B17" s="9">
        <v>1</v>
      </c>
      <c r="C17" s="16">
        <f>MOD($B17*C$16,6)</f>
        <v>1</v>
      </c>
      <c r="D17" s="16">
        <f t="shared" ref="D17:G21" si="2">MOD($B17*D$16,6)</f>
        <v>2</v>
      </c>
      <c r="E17" s="16">
        <f t="shared" si="2"/>
        <v>3</v>
      </c>
      <c r="F17" s="16">
        <f t="shared" si="2"/>
        <v>4</v>
      </c>
      <c r="G17" s="16">
        <f t="shared" si="2"/>
        <v>5</v>
      </c>
      <c r="K17" s="9">
        <v>1</v>
      </c>
      <c r="L17" s="15">
        <f t="shared" ref="L17:Q22" si="3">MOD($K17*L$16,7)</f>
        <v>1</v>
      </c>
      <c r="M17" s="15">
        <f t="shared" si="3"/>
        <v>2</v>
      </c>
      <c r="N17" s="15">
        <f t="shared" si="3"/>
        <v>3</v>
      </c>
      <c r="O17" s="15">
        <f t="shared" si="3"/>
        <v>4</v>
      </c>
      <c r="P17" s="15">
        <f t="shared" si="3"/>
        <v>5</v>
      </c>
      <c r="Q17" s="15">
        <f t="shared" si="3"/>
        <v>6</v>
      </c>
      <c r="S17" s="9">
        <v>1</v>
      </c>
      <c r="T17" s="16">
        <f>MOD($S17*T$16,8)</f>
        <v>1</v>
      </c>
      <c r="U17" s="16">
        <f t="shared" ref="U17:Z23" si="4">MOD($S17*U$16,8)</f>
        <v>2</v>
      </c>
      <c r="V17" s="16">
        <f t="shared" si="4"/>
        <v>3</v>
      </c>
      <c r="W17" s="16">
        <f t="shared" si="4"/>
        <v>4</v>
      </c>
      <c r="X17" s="16">
        <f t="shared" si="4"/>
        <v>5</v>
      </c>
      <c r="Y17" s="16">
        <f t="shared" si="4"/>
        <v>6</v>
      </c>
      <c r="Z17" s="16">
        <f t="shared" si="4"/>
        <v>7</v>
      </c>
      <c r="AC17" s="9">
        <v>1</v>
      </c>
      <c r="AD17" s="16">
        <f>MOD($AC17*AD$16,12)</f>
        <v>1</v>
      </c>
      <c r="AE17" s="16">
        <f t="shared" ref="AE17:AN27" si="5">MOD($AC17*AE$16,12)</f>
        <v>2</v>
      </c>
      <c r="AF17" s="16">
        <f t="shared" si="5"/>
        <v>3</v>
      </c>
      <c r="AG17" s="16">
        <f t="shared" si="5"/>
        <v>4</v>
      </c>
      <c r="AH17" s="16">
        <f t="shared" si="5"/>
        <v>5</v>
      </c>
      <c r="AI17" s="16">
        <f t="shared" si="5"/>
        <v>6</v>
      </c>
      <c r="AJ17" s="16">
        <f t="shared" si="5"/>
        <v>7</v>
      </c>
      <c r="AK17" s="16">
        <f t="shared" si="5"/>
        <v>8</v>
      </c>
      <c r="AL17" s="16">
        <f t="shared" si="5"/>
        <v>9</v>
      </c>
      <c r="AM17" s="16">
        <f t="shared" si="5"/>
        <v>10</v>
      </c>
      <c r="AN17" s="16">
        <f t="shared" si="5"/>
        <v>11</v>
      </c>
      <c r="AQ17" s="11" t="s">
        <v>1</v>
      </c>
      <c r="AR17" s="9">
        <v>1</v>
      </c>
      <c r="AS17" s="9">
        <v>5</v>
      </c>
      <c r="AT17" s="9">
        <v>7</v>
      </c>
      <c r="AU17" s="9">
        <v>11</v>
      </c>
      <c r="AV17" s="9"/>
    </row>
    <row r="18" spans="2:48" ht="24.6">
      <c r="B18" s="9">
        <v>2</v>
      </c>
      <c r="C18" s="16">
        <f>MOD($B18*C$16,6)</f>
        <v>2</v>
      </c>
      <c r="D18" s="16">
        <f t="shared" si="2"/>
        <v>4</v>
      </c>
      <c r="E18" s="16">
        <f t="shared" si="2"/>
        <v>0</v>
      </c>
      <c r="F18" s="16">
        <f t="shared" si="2"/>
        <v>2</v>
      </c>
      <c r="G18" s="16">
        <f t="shared" si="2"/>
        <v>4</v>
      </c>
      <c r="K18" s="9">
        <v>2</v>
      </c>
      <c r="L18" s="15">
        <f t="shared" si="3"/>
        <v>2</v>
      </c>
      <c r="M18" s="15">
        <f t="shared" si="3"/>
        <v>4</v>
      </c>
      <c r="N18" s="15">
        <f t="shared" si="3"/>
        <v>6</v>
      </c>
      <c r="O18" s="15">
        <f t="shared" si="3"/>
        <v>1</v>
      </c>
      <c r="P18" s="15">
        <f t="shared" si="3"/>
        <v>3</v>
      </c>
      <c r="Q18" s="15">
        <f t="shared" si="3"/>
        <v>5</v>
      </c>
      <c r="S18" s="9">
        <v>2</v>
      </c>
      <c r="T18" s="16">
        <f t="shared" ref="T18:T23" si="6">MOD($S18*T$16,8)</f>
        <v>2</v>
      </c>
      <c r="U18" s="16">
        <f t="shared" si="4"/>
        <v>4</v>
      </c>
      <c r="V18" s="16">
        <f t="shared" si="4"/>
        <v>6</v>
      </c>
      <c r="W18" s="16">
        <f t="shared" si="4"/>
        <v>0</v>
      </c>
      <c r="X18" s="16">
        <f t="shared" si="4"/>
        <v>2</v>
      </c>
      <c r="Y18" s="16">
        <f t="shared" si="4"/>
        <v>4</v>
      </c>
      <c r="Z18" s="16">
        <f t="shared" si="4"/>
        <v>6</v>
      </c>
      <c r="AC18" s="9">
        <v>2</v>
      </c>
      <c r="AD18" s="16">
        <f t="shared" ref="AD18:AD27" si="7">MOD($AC18*AD$16,12)</f>
        <v>2</v>
      </c>
      <c r="AE18" s="16">
        <f t="shared" si="5"/>
        <v>4</v>
      </c>
      <c r="AF18" s="16">
        <f t="shared" si="5"/>
        <v>6</v>
      </c>
      <c r="AG18" s="16">
        <f t="shared" si="5"/>
        <v>8</v>
      </c>
      <c r="AH18" s="16">
        <f t="shared" si="5"/>
        <v>10</v>
      </c>
      <c r="AI18" s="16">
        <f t="shared" si="5"/>
        <v>0</v>
      </c>
      <c r="AJ18" s="16">
        <f t="shared" si="5"/>
        <v>2</v>
      </c>
      <c r="AK18" s="16">
        <f t="shared" si="5"/>
        <v>4</v>
      </c>
      <c r="AL18" s="16">
        <f t="shared" si="5"/>
        <v>6</v>
      </c>
      <c r="AM18" s="16">
        <f t="shared" si="5"/>
        <v>8</v>
      </c>
      <c r="AN18" s="16">
        <f t="shared" si="5"/>
        <v>10</v>
      </c>
      <c r="AQ18" s="9">
        <v>1</v>
      </c>
      <c r="AR18" s="9">
        <f t="shared" ref="AR18:AV22" si="8">MOD($AQ18*AR$17,12)</f>
        <v>1</v>
      </c>
      <c r="AS18" s="9">
        <f t="shared" si="8"/>
        <v>5</v>
      </c>
      <c r="AT18" s="9">
        <f t="shared" si="8"/>
        <v>7</v>
      </c>
      <c r="AU18" s="9">
        <f t="shared" si="8"/>
        <v>11</v>
      </c>
      <c r="AV18" s="9"/>
    </row>
    <row r="19" spans="2:48" ht="24.6">
      <c r="B19" s="9">
        <v>3</v>
      </c>
      <c r="C19" s="16">
        <f>MOD($B19*C$16,6)</f>
        <v>3</v>
      </c>
      <c r="D19" s="16">
        <f t="shared" si="2"/>
        <v>0</v>
      </c>
      <c r="E19" s="16">
        <f t="shared" si="2"/>
        <v>3</v>
      </c>
      <c r="F19" s="16">
        <f t="shared" si="2"/>
        <v>0</v>
      </c>
      <c r="G19" s="16">
        <f t="shared" si="2"/>
        <v>3</v>
      </c>
      <c r="K19" s="9">
        <v>3</v>
      </c>
      <c r="L19" s="15">
        <f t="shared" si="3"/>
        <v>3</v>
      </c>
      <c r="M19" s="15">
        <f t="shared" si="3"/>
        <v>6</v>
      </c>
      <c r="N19" s="15">
        <f t="shared" si="3"/>
        <v>2</v>
      </c>
      <c r="O19" s="15">
        <f t="shared" si="3"/>
        <v>5</v>
      </c>
      <c r="P19" s="15">
        <f t="shared" si="3"/>
        <v>1</v>
      </c>
      <c r="Q19" s="15">
        <f t="shared" si="3"/>
        <v>4</v>
      </c>
      <c r="S19" s="9">
        <v>3</v>
      </c>
      <c r="T19" s="16">
        <f t="shared" si="6"/>
        <v>3</v>
      </c>
      <c r="U19" s="16">
        <f t="shared" si="4"/>
        <v>6</v>
      </c>
      <c r="V19" s="16">
        <f t="shared" si="4"/>
        <v>1</v>
      </c>
      <c r="W19" s="16">
        <f t="shared" si="4"/>
        <v>4</v>
      </c>
      <c r="X19" s="16">
        <f t="shared" si="4"/>
        <v>7</v>
      </c>
      <c r="Y19" s="16">
        <f t="shared" si="4"/>
        <v>2</v>
      </c>
      <c r="Z19" s="16">
        <f t="shared" si="4"/>
        <v>5</v>
      </c>
      <c r="AC19" s="9">
        <v>3</v>
      </c>
      <c r="AD19" s="16">
        <f t="shared" si="7"/>
        <v>3</v>
      </c>
      <c r="AE19" s="16">
        <f t="shared" si="5"/>
        <v>6</v>
      </c>
      <c r="AF19" s="16">
        <f t="shared" si="5"/>
        <v>9</v>
      </c>
      <c r="AG19" s="16">
        <f t="shared" si="5"/>
        <v>0</v>
      </c>
      <c r="AH19" s="16">
        <f t="shared" si="5"/>
        <v>3</v>
      </c>
      <c r="AI19" s="16">
        <f t="shared" si="5"/>
        <v>6</v>
      </c>
      <c r="AJ19" s="16">
        <f t="shared" si="5"/>
        <v>9</v>
      </c>
      <c r="AK19" s="16">
        <f t="shared" si="5"/>
        <v>0</v>
      </c>
      <c r="AL19" s="16">
        <f t="shared" si="5"/>
        <v>3</v>
      </c>
      <c r="AM19" s="16">
        <f t="shared" si="5"/>
        <v>6</v>
      </c>
      <c r="AN19" s="16">
        <f t="shared" si="5"/>
        <v>9</v>
      </c>
      <c r="AQ19" s="9">
        <v>5</v>
      </c>
      <c r="AR19" s="9">
        <f t="shared" si="8"/>
        <v>5</v>
      </c>
      <c r="AS19" s="9">
        <f t="shared" si="8"/>
        <v>1</v>
      </c>
      <c r="AT19" s="9">
        <f t="shared" si="8"/>
        <v>11</v>
      </c>
      <c r="AU19" s="9">
        <f t="shared" si="8"/>
        <v>7</v>
      </c>
      <c r="AV19" s="9"/>
    </row>
    <row r="20" spans="2:48" ht="24.6">
      <c r="B20" s="9">
        <v>4</v>
      </c>
      <c r="C20" s="16">
        <f>MOD($B20*C$16,6)</f>
        <v>4</v>
      </c>
      <c r="D20" s="16">
        <f t="shared" si="2"/>
        <v>2</v>
      </c>
      <c r="E20" s="16">
        <f t="shared" si="2"/>
        <v>0</v>
      </c>
      <c r="F20" s="16">
        <f t="shared" si="2"/>
        <v>4</v>
      </c>
      <c r="G20" s="16">
        <f t="shared" si="2"/>
        <v>2</v>
      </c>
      <c r="K20" s="9">
        <v>4</v>
      </c>
      <c r="L20" s="15">
        <f t="shared" si="3"/>
        <v>4</v>
      </c>
      <c r="M20" s="15">
        <f t="shared" si="3"/>
        <v>1</v>
      </c>
      <c r="N20" s="15">
        <f t="shared" si="3"/>
        <v>5</v>
      </c>
      <c r="O20" s="15">
        <f t="shared" si="3"/>
        <v>2</v>
      </c>
      <c r="P20" s="15">
        <f t="shared" si="3"/>
        <v>6</v>
      </c>
      <c r="Q20" s="15">
        <f t="shared" si="3"/>
        <v>3</v>
      </c>
      <c r="S20" s="9">
        <v>4</v>
      </c>
      <c r="T20" s="16">
        <f t="shared" si="6"/>
        <v>4</v>
      </c>
      <c r="U20" s="16">
        <f t="shared" si="4"/>
        <v>0</v>
      </c>
      <c r="V20" s="16">
        <f t="shared" si="4"/>
        <v>4</v>
      </c>
      <c r="W20" s="16">
        <f t="shared" si="4"/>
        <v>0</v>
      </c>
      <c r="X20" s="16">
        <f t="shared" si="4"/>
        <v>4</v>
      </c>
      <c r="Y20" s="16">
        <f t="shared" si="4"/>
        <v>0</v>
      </c>
      <c r="Z20" s="16">
        <f t="shared" si="4"/>
        <v>4</v>
      </c>
      <c r="AC20" s="9">
        <v>4</v>
      </c>
      <c r="AD20" s="16">
        <f t="shared" si="7"/>
        <v>4</v>
      </c>
      <c r="AE20" s="16">
        <f t="shared" si="5"/>
        <v>8</v>
      </c>
      <c r="AF20" s="16">
        <f t="shared" si="5"/>
        <v>0</v>
      </c>
      <c r="AG20" s="16">
        <f t="shared" si="5"/>
        <v>4</v>
      </c>
      <c r="AH20" s="16">
        <f t="shared" si="5"/>
        <v>8</v>
      </c>
      <c r="AI20" s="16">
        <f t="shared" si="5"/>
        <v>0</v>
      </c>
      <c r="AJ20" s="16">
        <f t="shared" si="5"/>
        <v>4</v>
      </c>
      <c r="AK20" s="16">
        <f t="shared" si="5"/>
        <v>8</v>
      </c>
      <c r="AL20" s="16">
        <f t="shared" si="5"/>
        <v>0</v>
      </c>
      <c r="AM20" s="16">
        <f t="shared" si="5"/>
        <v>4</v>
      </c>
      <c r="AN20" s="16">
        <f t="shared" si="5"/>
        <v>8</v>
      </c>
      <c r="AQ20" s="9">
        <v>7</v>
      </c>
      <c r="AR20" s="9">
        <f t="shared" si="8"/>
        <v>7</v>
      </c>
      <c r="AS20" s="9">
        <f t="shared" si="8"/>
        <v>11</v>
      </c>
      <c r="AT20" s="9">
        <f t="shared" si="8"/>
        <v>1</v>
      </c>
      <c r="AU20" s="9">
        <f t="shared" si="8"/>
        <v>5</v>
      </c>
      <c r="AV20" s="9"/>
    </row>
    <row r="21" spans="2:48" ht="24.6">
      <c r="B21" s="9">
        <v>5</v>
      </c>
      <c r="C21" s="16">
        <f>MOD($B21*C$16,6)</f>
        <v>5</v>
      </c>
      <c r="D21" s="16">
        <f t="shared" si="2"/>
        <v>4</v>
      </c>
      <c r="E21" s="16">
        <f t="shared" si="2"/>
        <v>3</v>
      </c>
      <c r="F21" s="16">
        <f t="shared" si="2"/>
        <v>2</v>
      </c>
      <c r="G21" s="16">
        <f t="shared" si="2"/>
        <v>1</v>
      </c>
      <c r="K21" s="9">
        <v>5</v>
      </c>
      <c r="L21" s="15">
        <f t="shared" si="3"/>
        <v>5</v>
      </c>
      <c r="M21" s="15">
        <f t="shared" si="3"/>
        <v>3</v>
      </c>
      <c r="N21" s="15">
        <f t="shared" si="3"/>
        <v>1</v>
      </c>
      <c r="O21" s="15">
        <f t="shared" si="3"/>
        <v>6</v>
      </c>
      <c r="P21" s="15">
        <f t="shared" si="3"/>
        <v>4</v>
      </c>
      <c r="Q21" s="15">
        <f t="shared" si="3"/>
        <v>2</v>
      </c>
      <c r="S21" s="9">
        <v>5</v>
      </c>
      <c r="T21" s="16">
        <f t="shared" si="6"/>
        <v>5</v>
      </c>
      <c r="U21" s="16">
        <f t="shared" si="4"/>
        <v>2</v>
      </c>
      <c r="V21" s="16">
        <f t="shared" si="4"/>
        <v>7</v>
      </c>
      <c r="W21" s="16">
        <f t="shared" si="4"/>
        <v>4</v>
      </c>
      <c r="X21" s="16">
        <f t="shared" si="4"/>
        <v>1</v>
      </c>
      <c r="Y21" s="16">
        <f t="shared" si="4"/>
        <v>6</v>
      </c>
      <c r="Z21" s="16">
        <f t="shared" si="4"/>
        <v>3</v>
      </c>
      <c r="AC21" s="9">
        <v>5</v>
      </c>
      <c r="AD21" s="16">
        <f t="shared" si="7"/>
        <v>5</v>
      </c>
      <c r="AE21" s="16">
        <f t="shared" si="5"/>
        <v>10</v>
      </c>
      <c r="AF21" s="16">
        <f t="shared" si="5"/>
        <v>3</v>
      </c>
      <c r="AG21" s="16">
        <f t="shared" si="5"/>
        <v>8</v>
      </c>
      <c r="AH21" s="16">
        <f t="shared" si="5"/>
        <v>1</v>
      </c>
      <c r="AI21" s="16">
        <f t="shared" si="5"/>
        <v>6</v>
      </c>
      <c r="AJ21" s="16">
        <f t="shared" si="5"/>
        <v>11</v>
      </c>
      <c r="AK21" s="16">
        <f t="shared" si="5"/>
        <v>4</v>
      </c>
      <c r="AL21" s="16">
        <f t="shared" si="5"/>
        <v>9</v>
      </c>
      <c r="AM21" s="16">
        <f t="shared" si="5"/>
        <v>2</v>
      </c>
      <c r="AN21" s="16">
        <f t="shared" si="5"/>
        <v>7</v>
      </c>
      <c r="AQ21" s="9">
        <v>11</v>
      </c>
      <c r="AR21" s="9">
        <f t="shared" si="8"/>
        <v>11</v>
      </c>
      <c r="AS21" s="9">
        <f t="shared" si="8"/>
        <v>7</v>
      </c>
      <c r="AT21" s="9">
        <f t="shared" si="8"/>
        <v>5</v>
      </c>
      <c r="AU21" s="9">
        <f t="shared" si="8"/>
        <v>1</v>
      </c>
      <c r="AV21" s="9"/>
    </row>
    <row r="22" spans="2:48" ht="24.6">
      <c r="K22" s="9">
        <v>6</v>
      </c>
      <c r="L22" s="15">
        <f t="shared" si="3"/>
        <v>6</v>
      </c>
      <c r="M22" s="15">
        <f t="shared" si="3"/>
        <v>5</v>
      </c>
      <c r="N22" s="15">
        <f t="shared" si="3"/>
        <v>4</v>
      </c>
      <c r="O22" s="15">
        <f t="shared" si="3"/>
        <v>3</v>
      </c>
      <c r="P22" s="15">
        <f t="shared" si="3"/>
        <v>2</v>
      </c>
      <c r="Q22" s="15">
        <f t="shared" si="3"/>
        <v>1</v>
      </c>
      <c r="S22" s="9">
        <v>6</v>
      </c>
      <c r="T22" s="16">
        <f t="shared" si="6"/>
        <v>6</v>
      </c>
      <c r="U22" s="16">
        <f t="shared" si="4"/>
        <v>4</v>
      </c>
      <c r="V22" s="16">
        <f t="shared" si="4"/>
        <v>2</v>
      </c>
      <c r="W22" s="16">
        <f t="shared" si="4"/>
        <v>0</v>
      </c>
      <c r="X22" s="16">
        <f t="shared" si="4"/>
        <v>6</v>
      </c>
      <c r="Y22" s="16">
        <f t="shared" si="4"/>
        <v>4</v>
      </c>
      <c r="Z22" s="16">
        <f t="shared" si="4"/>
        <v>2</v>
      </c>
      <c r="AC22" s="9">
        <v>6</v>
      </c>
      <c r="AD22" s="16">
        <f t="shared" si="7"/>
        <v>6</v>
      </c>
      <c r="AE22" s="16">
        <f t="shared" si="5"/>
        <v>0</v>
      </c>
      <c r="AF22" s="16">
        <f t="shared" si="5"/>
        <v>6</v>
      </c>
      <c r="AG22" s="16">
        <f t="shared" si="5"/>
        <v>0</v>
      </c>
      <c r="AH22" s="16">
        <f t="shared" si="5"/>
        <v>6</v>
      </c>
      <c r="AI22" s="16">
        <f t="shared" si="5"/>
        <v>0</v>
      </c>
      <c r="AJ22" s="16">
        <f t="shared" si="5"/>
        <v>6</v>
      </c>
      <c r="AK22" s="16">
        <f t="shared" si="5"/>
        <v>0</v>
      </c>
      <c r="AL22" s="16">
        <f t="shared" si="5"/>
        <v>6</v>
      </c>
      <c r="AM22" s="16">
        <f t="shared" si="5"/>
        <v>0</v>
      </c>
      <c r="AN22" s="16">
        <f t="shared" si="5"/>
        <v>6</v>
      </c>
      <c r="AQ22" s="9"/>
      <c r="AR22" s="9"/>
      <c r="AS22" s="9"/>
      <c r="AT22" s="9"/>
      <c r="AU22" s="9"/>
      <c r="AV22" s="9"/>
    </row>
    <row r="23" spans="2:48" ht="24.6">
      <c r="S23" s="9">
        <v>7</v>
      </c>
      <c r="T23" s="16">
        <f t="shared" si="6"/>
        <v>7</v>
      </c>
      <c r="U23" s="16">
        <f t="shared" si="4"/>
        <v>6</v>
      </c>
      <c r="V23" s="16">
        <f t="shared" si="4"/>
        <v>5</v>
      </c>
      <c r="W23" s="16">
        <f t="shared" si="4"/>
        <v>4</v>
      </c>
      <c r="X23" s="16">
        <f t="shared" si="4"/>
        <v>3</v>
      </c>
      <c r="Y23" s="16">
        <f t="shared" si="4"/>
        <v>2</v>
      </c>
      <c r="Z23" s="16">
        <f t="shared" si="4"/>
        <v>1</v>
      </c>
      <c r="AC23" s="9">
        <v>7</v>
      </c>
      <c r="AD23" s="16">
        <f t="shared" si="7"/>
        <v>7</v>
      </c>
      <c r="AE23" s="16">
        <f t="shared" si="5"/>
        <v>2</v>
      </c>
      <c r="AF23" s="16">
        <f t="shared" si="5"/>
        <v>9</v>
      </c>
      <c r="AG23" s="16">
        <f t="shared" si="5"/>
        <v>4</v>
      </c>
      <c r="AH23" s="16">
        <f t="shared" si="5"/>
        <v>11</v>
      </c>
      <c r="AI23" s="16">
        <f t="shared" si="5"/>
        <v>6</v>
      </c>
      <c r="AJ23" s="16">
        <f t="shared" si="5"/>
        <v>1</v>
      </c>
      <c r="AK23" s="16">
        <f t="shared" si="5"/>
        <v>8</v>
      </c>
      <c r="AL23" s="16">
        <f t="shared" si="5"/>
        <v>3</v>
      </c>
      <c r="AM23" s="16">
        <f t="shared" si="5"/>
        <v>10</v>
      </c>
      <c r="AN23" s="16">
        <f t="shared" si="5"/>
        <v>5</v>
      </c>
    </row>
    <row r="24" spans="2:48" ht="24.6">
      <c r="B24" s="20" t="s">
        <v>23</v>
      </c>
      <c r="AC24" s="9">
        <v>8</v>
      </c>
      <c r="AD24" s="16">
        <f t="shared" si="7"/>
        <v>8</v>
      </c>
      <c r="AE24" s="16">
        <f t="shared" si="5"/>
        <v>4</v>
      </c>
      <c r="AF24" s="16">
        <f t="shared" si="5"/>
        <v>0</v>
      </c>
      <c r="AG24" s="16">
        <f t="shared" si="5"/>
        <v>8</v>
      </c>
      <c r="AH24" s="16">
        <f t="shared" si="5"/>
        <v>4</v>
      </c>
      <c r="AI24" s="16">
        <f t="shared" si="5"/>
        <v>0</v>
      </c>
      <c r="AJ24" s="16">
        <f t="shared" si="5"/>
        <v>8</v>
      </c>
      <c r="AK24" s="16">
        <f t="shared" si="5"/>
        <v>4</v>
      </c>
      <c r="AL24" s="16">
        <f t="shared" si="5"/>
        <v>0</v>
      </c>
      <c r="AM24" s="16">
        <f t="shared" si="5"/>
        <v>8</v>
      </c>
      <c r="AN24" s="16">
        <f t="shared" si="5"/>
        <v>4</v>
      </c>
    </row>
    <row r="25" spans="2:48" ht="24.6">
      <c r="B25" s="11" t="s">
        <v>1</v>
      </c>
      <c r="C25" s="9">
        <v>1</v>
      </c>
      <c r="D25" s="9">
        <v>3</v>
      </c>
      <c r="E25" s="9">
        <v>7</v>
      </c>
      <c r="F25" s="9">
        <v>9</v>
      </c>
      <c r="G25" s="9">
        <v>1</v>
      </c>
      <c r="AC25" s="9">
        <v>9</v>
      </c>
      <c r="AD25" s="16">
        <f t="shared" si="7"/>
        <v>9</v>
      </c>
      <c r="AE25" s="16">
        <f t="shared" si="5"/>
        <v>6</v>
      </c>
      <c r="AF25" s="16">
        <f t="shared" si="5"/>
        <v>3</v>
      </c>
      <c r="AG25" s="16">
        <f t="shared" si="5"/>
        <v>0</v>
      </c>
      <c r="AH25" s="16">
        <f t="shared" si="5"/>
        <v>9</v>
      </c>
      <c r="AI25" s="16">
        <f t="shared" si="5"/>
        <v>6</v>
      </c>
      <c r="AJ25" s="16">
        <f t="shared" si="5"/>
        <v>3</v>
      </c>
      <c r="AK25" s="16">
        <f t="shared" si="5"/>
        <v>0</v>
      </c>
      <c r="AL25" s="16">
        <f t="shared" si="5"/>
        <v>9</v>
      </c>
      <c r="AM25" s="16">
        <f t="shared" si="5"/>
        <v>6</v>
      </c>
      <c r="AN25" s="16">
        <f t="shared" si="5"/>
        <v>3</v>
      </c>
    </row>
    <row r="26" spans="2:48" ht="24.6">
      <c r="B26" s="9">
        <v>1</v>
      </c>
      <c r="C26" s="17">
        <f>MOD($B26*C$25,10)</f>
        <v>1</v>
      </c>
      <c r="D26" s="17">
        <f t="shared" ref="D26:G30" si="9">MOD($B26*D$25,10)</f>
        <v>3</v>
      </c>
      <c r="E26" s="17">
        <f t="shared" si="9"/>
        <v>7</v>
      </c>
      <c r="F26" s="17">
        <f t="shared" si="9"/>
        <v>9</v>
      </c>
      <c r="G26" s="17">
        <f t="shared" si="9"/>
        <v>1</v>
      </c>
      <c r="AC26" s="9">
        <v>10</v>
      </c>
      <c r="AD26" s="16">
        <f t="shared" si="7"/>
        <v>10</v>
      </c>
      <c r="AE26" s="16">
        <f t="shared" si="5"/>
        <v>8</v>
      </c>
      <c r="AF26" s="16">
        <f t="shared" si="5"/>
        <v>6</v>
      </c>
      <c r="AG26" s="16">
        <f t="shared" si="5"/>
        <v>4</v>
      </c>
      <c r="AH26" s="16">
        <f t="shared" si="5"/>
        <v>2</v>
      </c>
      <c r="AI26" s="16">
        <f t="shared" si="5"/>
        <v>0</v>
      </c>
      <c r="AJ26" s="16">
        <f t="shared" si="5"/>
        <v>10</v>
      </c>
      <c r="AK26" s="16">
        <f t="shared" si="5"/>
        <v>8</v>
      </c>
      <c r="AL26" s="16">
        <f t="shared" si="5"/>
        <v>6</v>
      </c>
      <c r="AM26" s="16">
        <f t="shared" si="5"/>
        <v>4</v>
      </c>
      <c r="AN26" s="16">
        <f t="shared" si="5"/>
        <v>2</v>
      </c>
    </row>
    <row r="27" spans="2:48" ht="24.6">
      <c r="B27" s="9">
        <v>3</v>
      </c>
      <c r="C27" s="17">
        <f>MOD($B27*C$25,10)</f>
        <v>3</v>
      </c>
      <c r="D27" s="17">
        <f t="shared" si="9"/>
        <v>9</v>
      </c>
      <c r="E27" s="17">
        <f t="shared" si="9"/>
        <v>1</v>
      </c>
      <c r="F27" s="17">
        <f t="shared" si="9"/>
        <v>7</v>
      </c>
      <c r="G27" s="17">
        <f t="shared" si="9"/>
        <v>3</v>
      </c>
      <c r="AC27" s="9">
        <v>11</v>
      </c>
      <c r="AD27" s="16">
        <f t="shared" si="7"/>
        <v>11</v>
      </c>
      <c r="AE27" s="16">
        <f t="shared" si="5"/>
        <v>10</v>
      </c>
      <c r="AF27" s="16">
        <f t="shared" si="5"/>
        <v>9</v>
      </c>
      <c r="AG27" s="16">
        <f t="shared" si="5"/>
        <v>8</v>
      </c>
      <c r="AH27" s="16">
        <f t="shared" si="5"/>
        <v>7</v>
      </c>
      <c r="AI27" s="16">
        <f t="shared" si="5"/>
        <v>6</v>
      </c>
      <c r="AJ27" s="16">
        <f t="shared" si="5"/>
        <v>5</v>
      </c>
      <c r="AK27" s="16">
        <f t="shared" si="5"/>
        <v>4</v>
      </c>
      <c r="AL27" s="16">
        <f t="shared" si="5"/>
        <v>3</v>
      </c>
      <c r="AM27" s="16">
        <f t="shared" si="5"/>
        <v>2</v>
      </c>
      <c r="AN27" s="16">
        <f t="shared" si="5"/>
        <v>1</v>
      </c>
    </row>
    <row r="28" spans="2:48" ht="24.6">
      <c r="B28" s="9">
        <v>7</v>
      </c>
      <c r="C28" s="17">
        <f>MOD($B28*C$25,10)</f>
        <v>7</v>
      </c>
      <c r="D28" s="17">
        <f t="shared" si="9"/>
        <v>1</v>
      </c>
      <c r="E28" s="17">
        <f t="shared" si="9"/>
        <v>9</v>
      </c>
      <c r="F28" s="17">
        <f t="shared" si="9"/>
        <v>3</v>
      </c>
      <c r="G28" s="17">
        <f t="shared" si="9"/>
        <v>7</v>
      </c>
      <c r="AM28" s="9"/>
      <c r="AN28" s="9"/>
    </row>
    <row r="29" spans="2:48" ht="24.6">
      <c r="B29" s="9">
        <v>9</v>
      </c>
      <c r="C29" s="17">
        <f>MOD($B29*C$25,10)</f>
        <v>9</v>
      </c>
      <c r="D29" s="17">
        <f t="shared" si="9"/>
        <v>7</v>
      </c>
      <c r="E29" s="17">
        <f t="shared" si="9"/>
        <v>3</v>
      </c>
      <c r="F29" s="17">
        <f t="shared" si="9"/>
        <v>1</v>
      </c>
      <c r="G29" s="17">
        <f t="shared" si="9"/>
        <v>9</v>
      </c>
    </row>
    <row r="30" spans="2:48" ht="24.6">
      <c r="B30" s="9">
        <v>1</v>
      </c>
      <c r="C30" s="17">
        <f>MOD($B30*C$25,10)</f>
        <v>1</v>
      </c>
      <c r="D30" s="17">
        <f t="shared" si="9"/>
        <v>3</v>
      </c>
      <c r="E30" s="17">
        <f t="shared" si="9"/>
        <v>7</v>
      </c>
      <c r="F30" s="17">
        <f t="shared" si="9"/>
        <v>9</v>
      </c>
      <c r="G30" s="17">
        <f t="shared" si="9"/>
        <v>1</v>
      </c>
    </row>
    <row r="32" spans="2:48" ht="30.6" customHeight="1">
      <c r="B32" s="20" t="s">
        <v>24</v>
      </c>
      <c r="K32" s="20" t="s">
        <v>25</v>
      </c>
    </row>
    <row r="33" spans="2:19" ht="24.6">
      <c r="B33" s="11" t="s">
        <v>1</v>
      </c>
      <c r="C33" s="9">
        <v>1</v>
      </c>
      <c r="D33" s="9">
        <v>3</v>
      </c>
      <c r="E33" s="9">
        <v>7</v>
      </c>
      <c r="F33" s="9">
        <v>9</v>
      </c>
      <c r="G33" s="24"/>
      <c r="K33" s="11" t="s">
        <v>1</v>
      </c>
      <c r="L33" s="9">
        <v>1</v>
      </c>
      <c r="M33" s="9">
        <v>3</v>
      </c>
      <c r="N33" s="9">
        <v>5</v>
      </c>
      <c r="O33" s="9">
        <v>7</v>
      </c>
      <c r="P33" s="9"/>
      <c r="R33" s="2" t="s">
        <v>27</v>
      </c>
    </row>
    <row r="34" spans="2:19" ht="24.6">
      <c r="B34" s="9">
        <v>1</v>
      </c>
      <c r="C34" s="25">
        <f>MOD($B34*C$33,10)</f>
        <v>1</v>
      </c>
      <c r="D34" s="25">
        <f t="shared" ref="D34:F37" si="10">MOD($B34*D$33,10)</f>
        <v>3</v>
      </c>
      <c r="E34" s="25">
        <f t="shared" si="10"/>
        <v>7</v>
      </c>
      <c r="F34" s="25">
        <f t="shared" si="10"/>
        <v>9</v>
      </c>
      <c r="G34" s="24"/>
      <c r="K34" s="9">
        <v>1</v>
      </c>
      <c r="L34" s="17">
        <f>MOD($K34*L$33,8)</f>
        <v>1</v>
      </c>
      <c r="M34" s="17">
        <f t="shared" ref="M34:O37" si="11">MOD($K34*M$33,8)</f>
        <v>3</v>
      </c>
      <c r="N34" s="17">
        <f t="shared" si="11"/>
        <v>5</v>
      </c>
      <c r="O34" s="17">
        <f t="shared" si="11"/>
        <v>7</v>
      </c>
      <c r="P34" s="9"/>
      <c r="S34" s="2" t="s">
        <v>28</v>
      </c>
    </row>
    <row r="35" spans="2:19" ht="24.6">
      <c r="B35" s="9">
        <v>3</v>
      </c>
      <c r="C35" s="25">
        <f t="shared" ref="C35:C37" si="12">MOD($B35*C$33,10)</f>
        <v>3</v>
      </c>
      <c r="D35" s="25">
        <f t="shared" si="10"/>
        <v>9</v>
      </c>
      <c r="E35" s="25">
        <f t="shared" si="10"/>
        <v>1</v>
      </c>
      <c r="F35" s="25">
        <f t="shared" si="10"/>
        <v>7</v>
      </c>
      <c r="G35" s="24"/>
      <c r="K35" s="9">
        <v>3</v>
      </c>
      <c r="L35" s="17">
        <f>MOD($K35*L$33,8)</f>
        <v>3</v>
      </c>
      <c r="M35" s="17">
        <f t="shared" si="11"/>
        <v>1</v>
      </c>
      <c r="N35" s="17">
        <f t="shared" si="11"/>
        <v>7</v>
      </c>
      <c r="O35" s="17">
        <f t="shared" si="11"/>
        <v>5</v>
      </c>
      <c r="P35" s="9"/>
      <c r="S35" s="22" t="s">
        <v>29</v>
      </c>
    </row>
    <row r="36" spans="2:19" ht="24.6">
      <c r="B36" s="9">
        <v>7</v>
      </c>
      <c r="C36" s="25">
        <f t="shared" si="12"/>
        <v>7</v>
      </c>
      <c r="D36" s="25">
        <f t="shared" si="10"/>
        <v>1</v>
      </c>
      <c r="E36" s="25">
        <f t="shared" si="10"/>
        <v>9</v>
      </c>
      <c r="F36" s="25">
        <f t="shared" si="10"/>
        <v>3</v>
      </c>
      <c r="G36" s="24"/>
      <c r="K36" s="9">
        <v>5</v>
      </c>
      <c r="L36" s="17">
        <f>MOD($K36*L$33,8)</f>
        <v>5</v>
      </c>
      <c r="M36" s="17">
        <f t="shared" si="11"/>
        <v>7</v>
      </c>
      <c r="N36" s="17">
        <f t="shared" si="11"/>
        <v>1</v>
      </c>
      <c r="O36" s="17">
        <f t="shared" si="11"/>
        <v>3</v>
      </c>
      <c r="P36" s="9"/>
      <c r="R36" s="23" t="s">
        <v>32</v>
      </c>
      <c r="S36" s="2"/>
    </row>
    <row r="37" spans="2:19" ht="24.6">
      <c r="B37" s="9">
        <v>9</v>
      </c>
      <c r="C37" s="25">
        <f t="shared" si="12"/>
        <v>9</v>
      </c>
      <c r="D37" s="25">
        <f t="shared" si="10"/>
        <v>7</v>
      </c>
      <c r="E37" s="25">
        <f t="shared" si="10"/>
        <v>3</v>
      </c>
      <c r="F37" s="25">
        <f t="shared" si="10"/>
        <v>1</v>
      </c>
      <c r="G37" s="24"/>
      <c r="K37" s="9">
        <v>7</v>
      </c>
      <c r="L37" s="17">
        <f>MOD($K37*L$33,8)</f>
        <v>7</v>
      </c>
      <c r="M37" s="17">
        <f t="shared" si="11"/>
        <v>5</v>
      </c>
      <c r="N37" s="17">
        <f t="shared" si="11"/>
        <v>3</v>
      </c>
      <c r="O37" s="17">
        <f t="shared" si="11"/>
        <v>1</v>
      </c>
      <c r="P37" s="9"/>
      <c r="R37" s="2" t="s">
        <v>30</v>
      </c>
    </row>
    <row r="38" spans="2:19" ht="24.6">
      <c r="B38" s="24"/>
      <c r="C38" s="24"/>
      <c r="D38" s="24"/>
      <c r="E38" s="24"/>
      <c r="F38" s="24"/>
      <c r="G38" s="24"/>
      <c r="K38" s="9"/>
      <c r="L38" s="9"/>
      <c r="M38" s="9"/>
      <c r="N38" s="9"/>
      <c r="O38" s="9"/>
      <c r="P38" s="9"/>
      <c r="R38" s="2"/>
      <c r="S38" s="2"/>
    </row>
    <row r="39" spans="2:19" ht="29.4" customHeight="1">
      <c r="B39" s="2" t="s">
        <v>31</v>
      </c>
      <c r="J39" s="2" t="s">
        <v>26</v>
      </c>
      <c r="S39" s="19" t="s">
        <v>33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="75" zoomScaleNormal="75" workbookViewId="0">
      <selection activeCell="M15" sqref="M15"/>
    </sheetView>
  </sheetViews>
  <sheetFormatPr baseColWidth="10" defaultColWidth="11.44140625" defaultRowHeight="20.399999999999999"/>
  <cols>
    <col min="1" max="16384" width="11.44140625" style="3"/>
  </cols>
  <sheetData>
    <row r="1" spans="1:11">
      <c r="A1" s="3" t="s">
        <v>14</v>
      </c>
    </row>
    <row r="3" spans="1:11">
      <c r="A3" s="28" t="s">
        <v>38</v>
      </c>
    </row>
    <row r="5" spans="1:11">
      <c r="A5" s="2" t="s">
        <v>39</v>
      </c>
    </row>
    <row r="6" spans="1:11">
      <c r="A6" s="2" t="s">
        <v>40</v>
      </c>
    </row>
    <row r="7" spans="1:11">
      <c r="A7" s="29" t="s">
        <v>41</v>
      </c>
      <c r="B7" s="30"/>
      <c r="C7" s="30"/>
    </row>
    <row r="11" spans="1:11">
      <c r="K11" s="3">
        <f>MOD(2^11,3)</f>
        <v>2</v>
      </c>
    </row>
    <row r="12" spans="1:11">
      <c r="B12" s="3" t="s">
        <v>15</v>
      </c>
    </row>
    <row r="13" spans="1:11" ht="24.6">
      <c r="C13" s="11" t="s">
        <v>1</v>
      </c>
      <c r="D13" s="9">
        <v>1</v>
      </c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3">
        <v>7</v>
      </c>
    </row>
    <row r="14" spans="1:11" ht="24.6">
      <c r="C14" s="9">
        <v>1</v>
      </c>
      <c r="D14" s="16">
        <f>MOD($C14*D$13,8)</f>
        <v>1</v>
      </c>
      <c r="E14" s="16">
        <f t="shared" ref="E14:J20" si="0">MOD($C14*E$13,8)</f>
        <v>2</v>
      </c>
      <c r="F14" s="16">
        <f t="shared" si="0"/>
        <v>3</v>
      </c>
      <c r="G14" s="16">
        <f t="shared" si="0"/>
        <v>4</v>
      </c>
      <c r="H14" s="16">
        <f t="shared" si="0"/>
        <v>5</v>
      </c>
      <c r="I14" s="16">
        <f t="shared" si="0"/>
        <v>6</v>
      </c>
      <c r="J14" s="16">
        <f t="shared" si="0"/>
        <v>7</v>
      </c>
    </row>
    <row r="15" spans="1:11" ht="24.6">
      <c r="C15" s="9">
        <v>2</v>
      </c>
      <c r="D15" s="16">
        <f t="shared" ref="D15:D20" si="1">MOD($C15*D$13,8)</f>
        <v>2</v>
      </c>
      <c r="E15" s="16">
        <f t="shared" si="0"/>
        <v>4</v>
      </c>
      <c r="F15" s="16">
        <f t="shared" si="0"/>
        <v>6</v>
      </c>
      <c r="G15" s="16">
        <f t="shared" si="0"/>
        <v>0</v>
      </c>
      <c r="H15" s="16">
        <f t="shared" si="0"/>
        <v>2</v>
      </c>
      <c r="I15" s="16">
        <f t="shared" si="0"/>
        <v>4</v>
      </c>
      <c r="J15" s="16">
        <f t="shared" si="0"/>
        <v>6</v>
      </c>
    </row>
    <row r="16" spans="1:11" ht="24.6">
      <c r="C16" s="9">
        <v>3</v>
      </c>
      <c r="D16" s="16">
        <f t="shared" si="1"/>
        <v>3</v>
      </c>
      <c r="E16" s="16">
        <f t="shared" si="0"/>
        <v>6</v>
      </c>
      <c r="F16" s="16">
        <f t="shared" si="0"/>
        <v>1</v>
      </c>
      <c r="G16" s="16">
        <f t="shared" si="0"/>
        <v>4</v>
      </c>
      <c r="H16" s="16">
        <f t="shared" si="0"/>
        <v>7</v>
      </c>
      <c r="I16" s="16">
        <f t="shared" si="0"/>
        <v>2</v>
      </c>
      <c r="J16" s="16">
        <f t="shared" si="0"/>
        <v>5</v>
      </c>
    </row>
    <row r="17" spans="3:10" ht="24.6">
      <c r="C17" s="9">
        <v>4</v>
      </c>
      <c r="D17" s="16">
        <f t="shared" si="1"/>
        <v>4</v>
      </c>
      <c r="E17" s="16">
        <f t="shared" si="0"/>
        <v>0</v>
      </c>
      <c r="F17" s="16">
        <f t="shared" si="0"/>
        <v>4</v>
      </c>
      <c r="G17" s="16">
        <f t="shared" si="0"/>
        <v>0</v>
      </c>
      <c r="H17" s="16">
        <f t="shared" si="0"/>
        <v>4</v>
      </c>
      <c r="I17" s="16">
        <f t="shared" si="0"/>
        <v>0</v>
      </c>
      <c r="J17" s="16">
        <f t="shared" si="0"/>
        <v>4</v>
      </c>
    </row>
    <row r="18" spans="3:10" ht="24.6">
      <c r="C18" s="9">
        <v>5</v>
      </c>
      <c r="D18" s="16">
        <f t="shared" si="1"/>
        <v>5</v>
      </c>
      <c r="E18" s="16">
        <f t="shared" si="0"/>
        <v>2</v>
      </c>
      <c r="F18" s="16">
        <f t="shared" si="0"/>
        <v>7</v>
      </c>
      <c r="G18" s="16">
        <f t="shared" si="0"/>
        <v>4</v>
      </c>
      <c r="H18" s="16">
        <f t="shared" si="0"/>
        <v>1</v>
      </c>
      <c r="I18" s="16">
        <f t="shared" si="0"/>
        <v>6</v>
      </c>
      <c r="J18" s="16">
        <f t="shared" si="0"/>
        <v>3</v>
      </c>
    </row>
    <row r="19" spans="3:10" ht="24.6">
      <c r="C19" s="9">
        <v>6</v>
      </c>
      <c r="D19" s="16">
        <f t="shared" si="1"/>
        <v>6</v>
      </c>
      <c r="E19" s="16">
        <f t="shared" si="0"/>
        <v>4</v>
      </c>
      <c r="F19" s="16">
        <f t="shared" si="0"/>
        <v>2</v>
      </c>
      <c r="G19" s="16">
        <f t="shared" si="0"/>
        <v>0</v>
      </c>
      <c r="H19" s="16">
        <f t="shared" si="0"/>
        <v>6</v>
      </c>
      <c r="I19" s="16">
        <f t="shared" si="0"/>
        <v>4</v>
      </c>
      <c r="J19" s="16">
        <f t="shared" si="0"/>
        <v>2</v>
      </c>
    </row>
    <row r="20" spans="3:10" ht="24.6">
      <c r="C20" s="3">
        <v>7</v>
      </c>
      <c r="D20" s="16">
        <f t="shared" si="1"/>
        <v>7</v>
      </c>
      <c r="E20" s="16">
        <f t="shared" si="0"/>
        <v>6</v>
      </c>
      <c r="F20" s="16">
        <f t="shared" si="0"/>
        <v>5</v>
      </c>
      <c r="G20" s="16">
        <f t="shared" si="0"/>
        <v>4</v>
      </c>
      <c r="H20" s="16">
        <f t="shared" si="0"/>
        <v>3</v>
      </c>
      <c r="I20" s="16">
        <f t="shared" si="0"/>
        <v>2</v>
      </c>
      <c r="J20" s="16">
        <f t="shared" si="0"/>
        <v>1</v>
      </c>
    </row>
    <row r="21" spans="3:10">
      <c r="H21" s="3">
        <f>MOD(C20*H13,8)</f>
        <v>3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B7" sqref="B7:K24"/>
    </sheetView>
  </sheetViews>
  <sheetFormatPr baseColWidth="10" defaultColWidth="11.44140625" defaultRowHeight="20.399999999999999"/>
  <cols>
    <col min="1" max="1" width="13.5546875" style="3" customWidth="1"/>
    <col min="2" max="2" width="7.21875" style="3" customWidth="1"/>
    <col min="3" max="3" width="5.44140625" style="3" customWidth="1"/>
    <col min="4" max="4" width="4.5546875" style="3" customWidth="1"/>
    <col min="5" max="5" width="5.44140625" style="3" customWidth="1"/>
    <col min="6" max="6" width="12.6640625" style="3" customWidth="1"/>
    <col min="7" max="7" width="12.77734375" style="3" customWidth="1"/>
    <col min="8" max="8" width="9.33203125" style="3" customWidth="1"/>
    <col min="9" max="9" width="13.33203125" style="3" customWidth="1"/>
    <col min="10" max="10" width="19.44140625" style="3" customWidth="1"/>
    <col min="11" max="11" width="11.44140625" style="3"/>
    <col min="12" max="12" width="25.88671875" style="3" customWidth="1"/>
    <col min="13" max="16384" width="11.44140625" style="3"/>
  </cols>
  <sheetData>
    <row r="1" spans="1:11" ht="24.6">
      <c r="A1" s="1" t="s">
        <v>8</v>
      </c>
    </row>
    <row r="3" spans="1:11">
      <c r="A3" s="3" t="s">
        <v>5</v>
      </c>
    </row>
    <row r="4" spans="1:11">
      <c r="A4" s="27" t="s">
        <v>37</v>
      </c>
    </row>
    <row r="5" spans="1:11">
      <c r="A5" s="26">
        <v>5</v>
      </c>
      <c r="B5" s="3" t="s">
        <v>10</v>
      </c>
    </row>
    <row r="6" spans="1:11">
      <c r="A6" s="3" t="s">
        <v>9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</row>
    <row r="7" spans="1:11">
      <c r="A7" s="3">
        <v>0</v>
      </c>
      <c r="B7" s="7">
        <f>MOD(B$6^$A7,m)</f>
        <v>1</v>
      </c>
      <c r="C7" s="7">
        <f>MOD(C$6^$A7,m)</f>
        <v>1</v>
      </c>
      <c r="D7" s="7">
        <f>MOD(D$6^$A7,m)</f>
        <v>1</v>
      </c>
      <c r="E7" s="7">
        <f>MOD(E$6^$A7,m)</f>
        <v>1</v>
      </c>
      <c r="F7" s="7">
        <f>MOD(F$6^$A7,m)</f>
        <v>1</v>
      </c>
      <c r="G7" s="7">
        <f>MOD(G$6^$A7,m)</f>
        <v>1</v>
      </c>
      <c r="H7" s="7">
        <f>MOD(H$6^$A7,m)</f>
        <v>1</v>
      </c>
      <c r="I7" s="7">
        <f>MOD(I$6^$A7,m)</f>
        <v>1</v>
      </c>
      <c r="J7" s="7">
        <f>MOD(J$6^$A7,m)</f>
        <v>1</v>
      </c>
      <c r="K7" s="7">
        <f>MOD(K$6^$A7,m)</f>
        <v>1</v>
      </c>
    </row>
    <row r="8" spans="1:11">
      <c r="A8" s="3">
        <v>1</v>
      </c>
      <c r="B8" s="7">
        <f>MOD(B$6^$A8,m)</f>
        <v>1</v>
      </c>
      <c r="C8" s="7">
        <f>MOD(C$6^$A8,m)</f>
        <v>2</v>
      </c>
      <c r="D8" s="7">
        <f>MOD(D$6^$A8,m)</f>
        <v>3</v>
      </c>
      <c r="E8" s="7">
        <f>MOD(E$6^$A8,m)</f>
        <v>4</v>
      </c>
      <c r="F8" s="7">
        <f>MOD(F$6^$A8,m)</f>
        <v>0</v>
      </c>
      <c r="G8" s="7">
        <f>MOD(G$6^$A8,m)</f>
        <v>1</v>
      </c>
      <c r="H8" s="7">
        <f>MOD(H$6^$A8,m)</f>
        <v>2</v>
      </c>
      <c r="I8" s="7">
        <f>MOD(I$6^$A8,m)</f>
        <v>3</v>
      </c>
      <c r="J8" s="7">
        <f>MOD(J$6^$A8,m)</f>
        <v>4</v>
      </c>
      <c r="K8" s="7">
        <f>MOD(K$6^$A8,m)</f>
        <v>0</v>
      </c>
    </row>
    <row r="9" spans="1:11">
      <c r="A9" s="3">
        <v>2</v>
      </c>
      <c r="B9" s="7">
        <f>MOD(B$6^$A9,m)</f>
        <v>1</v>
      </c>
      <c r="C9" s="7">
        <f>MOD(C$6^$A9,m)</f>
        <v>4</v>
      </c>
      <c r="D9" s="7">
        <f>MOD(D$6^$A9,m)</f>
        <v>4</v>
      </c>
      <c r="E9" s="7">
        <f>MOD(E$6^$A9,m)</f>
        <v>1</v>
      </c>
      <c r="F9" s="7">
        <f>MOD(F$6^$A9,m)</f>
        <v>0</v>
      </c>
      <c r="G9" s="7">
        <f>MOD(G$6^$A9,m)</f>
        <v>1</v>
      </c>
      <c r="H9" s="7">
        <f>MOD(H$6^$A9,m)</f>
        <v>4</v>
      </c>
      <c r="I9" s="7">
        <f>MOD(I$6^$A9,m)</f>
        <v>4</v>
      </c>
      <c r="J9" s="7">
        <f>MOD(J$6^$A9,m)</f>
        <v>1</v>
      </c>
      <c r="K9" s="7">
        <f>MOD(K$6^$A9,m)</f>
        <v>0</v>
      </c>
    </row>
    <row r="10" spans="1:11">
      <c r="A10" s="3">
        <v>3</v>
      </c>
      <c r="B10" s="7">
        <f>MOD(B$6^$A10,m)</f>
        <v>1</v>
      </c>
      <c r="C10" s="7">
        <f>MOD(C$6^$A10,m)</f>
        <v>3</v>
      </c>
      <c r="D10" s="7">
        <f>MOD(D$6^$A10,m)</f>
        <v>2</v>
      </c>
      <c r="E10" s="7">
        <f>MOD(E$6^$A10,m)</f>
        <v>4</v>
      </c>
      <c r="F10" s="7">
        <f>MOD(F$6^$A10,m)</f>
        <v>0</v>
      </c>
      <c r="G10" s="7">
        <f>MOD(G$6^$A10,m)</f>
        <v>1</v>
      </c>
      <c r="H10" s="7">
        <f>MOD(H$6^$A10,m)</f>
        <v>3</v>
      </c>
      <c r="I10" s="7">
        <f>MOD(I$6^$A10,m)</f>
        <v>2</v>
      </c>
      <c r="J10" s="7">
        <f>MOD(J$6^$A10,m)</f>
        <v>4</v>
      </c>
      <c r="K10" s="7">
        <f>MOD(K$6^$A10,m)</f>
        <v>0</v>
      </c>
    </row>
    <row r="11" spans="1:11">
      <c r="A11" s="3">
        <v>4</v>
      </c>
      <c r="B11" s="7">
        <f>MOD(B$6^$A11,m)</f>
        <v>1</v>
      </c>
      <c r="C11" s="7">
        <f>MOD(C$6^$A11,m)</f>
        <v>1</v>
      </c>
      <c r="D11" s="7">
        <f>MOD(D$6^$A11,m)</f>
        <v>1</v>
      </c>
      <c r="E11" s="7">
        <f>MOD(E$6^$A11,m)</f>
        <v>1</v>
      </c>
      <c r="F11" s="7">
        <f>MOD(F$6^$A11,m)</f>
        <v>0</v>
      </c>
      <c r="G11" s="7">
        <f>MOD(G$6^$A11,m)</f>
        <v>1</v>
      </c>
      <c r="H11" s="7">
        <f>MOD(H$6^$A11,m)</f>
        <v>1</v>
      </c>
      <c r="I11" s="7">
        <f>MOD(I$6^$A11,m)</f>
        <v>1</v>
      </c>
      <c r="J11" s="7">
        <f>MOD(J$6^$A11,m)</f>
        <v>1</v>
      </c>
      <c r="K11" s="7">
        <f>MOD(K$6^$A11,m)</f>
        <v>0</v>
      </c>
    </row>
    <row r="12" spans="1:11">
      <c r="A12" s="3">
        <v>5</v>
      </c>
      <c r="B12" s="7">
        <f>MOD(B$6^$A12,m)</f>
        <v>1</v>
      </c>
      <c r="C12" s="7">
        <f>MOD(C$6^$A12,m)</f>
        <v>2</v>
      </c>
      <c r="D12" s="7">
        <f>MOD(D$6^$A12,m)</f>
        <v>3</v>
      </c>
      <c r="E12" s="7">
        <f>MOD(E$6^$A12,m)</f>
        <v>4</v>
      </c>
      <c r="F12" s="7">
        <f>MOD(F$6^$A12,m)</f>
        <v>0</v>
      </c>
      <c r="G12" s="7">
        <f>MOD(G$6^$A12,m)</f>
        <v>1</v>
      </c>
      <c r="H12" s="7">
        <f>MOD(H$6^$A12,m)</f>
        <v>2</v>
      </c>
      <c r="I12" s="7">
        <f>MOD(I$6^$A12,m)</f>
        <v>3</v>
      </c>
      <c r="J12" s="7">
        <f>MOD(J$6^$A12,m)</f>
        <v>4</v>
      </c>
      <c r="K12" s="7">
        <f>MOD(K$6^$A12,m)</f>
        <v>0</v>
      </c>
    </row>
    <row r="13" spans="1:11">
      <c r="A13" s="3">
        <v>6</v>
      </c>
      <c r="B13" s="7">
        <f>MOD(B$6^$A13,m)</f>
        <v>1</v>
      </c>
      <c r="C13" s="7">
        <f>MOD(C$6^$A13,m)</f>
        <v>4</v>
      </c>
      <c r="D13" s="7">
        <f>MOD(D$6^$A13,m)</f>
        <v>4</v>
      </c>
      <c r="E13" s="7">
        <f>MOD(E$6^$A13,m)</f>
        <v>1</v>
      </c>
      <c r="F13" s="7">
        <f>MOD(F$6^$A13,m)</f>
        <v>0</v>
      </c>
      <c r="G13" s="7">
        <f>MOD(G$6^$A13,m)</f>
        <v>1</v>
      </c>
      <c r="H13" s="7">
        <f>MOD(H$6^$A13,m)</f>
        <v>4</v>
      </c>
      <c r="I13" s="7">
        <f>MOD(I$6^$A13,m)</f>
        <v>4</v>
      </c>
      <c r="J13" s="7">
        <f>MOD(J$6^$A13,m)</f>
        <v>1</v>
      </c>
      <c r="K13" s="7">
        <f>MOD(K$6^$A13,m)</f>
        <v>0</v>
      </c>
    </row>
    <row r="14" spans="1:11">
      <c r="A14" s="3">
        <v>7</v>
      </c>
      <c r="B14" s="7">
        <f>MOD(B$6^$A14,m)</f>
        <v>1</v>
      </c>
      <c r="C14" s="7">
        <f>MOD(C$6^$A14,m)</f>
        <v>3</v>
      </c>
      <c r="D14" s="7">
        <f>MOD(D$6^$A14,m)</f>
        <v>2</v>
      </c>
      <c r="E14" s="7">
        <f>MOD(E$6^$A14,m)</f>
        <v>4</v>
      </c>
      <c r="F14" s="7">
        <f>MOD(F$6^$A14,m)</f>
        <v>0</v>
      </c>
      <c r="G14" s="7">
        <f>MOD(G$6^$A14,m)</f>
        <v>1</v>
      </c>
      <c r="H14" s="7">
        <f>MOD(H$6^$A14,m)</f>
        <v>3</v>
      </c>
      <c r="I14" s="7">
        <f>MOD(I$6^$A14,m)</f>
        <v>2</v>
      </c>
      <c r="J14" s="7">
        <f>MOD(J$6^$A14,m)</f>
        <v>4</v>
      </c>
      <c r="K14" s="7">
        <f>MOD(K$6^$A14,m)</f>
        <v>0</v>
      </c>
    </row>
    <row r="15" spans="1:11">
      <c r="A15" s="3">
        <v>8</v>
      </c>
      <c r="B15" s="7">
        <f>MOD(B$6^$A15,m)</f>
        <v>1</v>
      </c>
      <c r="C15" s="7">
        <f>MOD(C$6^$A15,m)</f>
        <v>1</v>
      </c>
      <c r="D15" s="7">
        <f>MOD(D$6^$A15,m)</f>
        <v>1</v>
      </c>
      <c r="E15" s="7">
        <f>MOD(E$6^$A15,m)</f>
        <v>1</v>
      </c>
      <c r="F15" s="7">
        <f>MOD(F$6^$A15,m)</f>
        <v>0</v>
      </c>
      <c r="G15" s="7">
        <f>MOD(G$6^$A15,m)</f>
        <v>1</v>
      </c>
      <c r="H15" s="7">
        <f>MOD(H$6^$A15,m)</f>
        <v>1</v>
      </c>
      <c r="I15" s="7">
        <f>MOD(I$6^$A15,m)</f>
        <v>1</v>
      </c>
      <c r="J15" s="7">
        <f>MOD(J$6^$A15,m)</f>
        <v>1</v>
      </c>
      <c r="K15" s="7">
        <f>MOD(K$6^$A15,m)</f>
        <v>0</v>
      </c>
    </row>
    <row r="16" spans="1:11">
      <c r="A16" s="3">
        <v>9</v>
      </c>
      <c r="B16" s="7">
        <f>MOD(B$6^$A16,m)</f>
        <v>1</v>
      </c>
      <c r="C16" s="7">
        <f>MOD(C$6^$A16,m)</f>
        <v>2</v>
      </c>
      <c r="D16" s="7">
        <f>MOD(D$6^$A16,m)</f>
        <v>3</v>
      </c>
      <c r="E16" s="7">
        <f>MOD(E$6^$A16,m)</f>
        <v>4</v>
      </c>
      <c r="F16" s="7">
        <f>MOD(F$6^$A16,m)</f>
        <v>0</v>
      </c>
      <c r="G16" s="7">
        <f>MOD(G$6^$A16,m)</f>
        <v>1</v>
      </c>
      <c r="H16" s="7">
        <f>MOD(H$6^$A16,m)</f>
        <v>2</v>
      </c>
      <c r="I16" s="7">
        <f>MOD(I$6^$A16,m)</f>
        <v>3</v>
      </c>
      <c r="J16" s="7">
        <f>MOD(J$6^$A16,m)</f>
        <v>4</v>
      </c>
      <c r="K16" s="7" t="e">
        <f>MOD(K$6^$A16,m)</f>
        <v>#NUM!</v>
      </c>
    </row>
    <row r="17" spans="1:13">
      <c r="A17" s="3">
        <v>10</v>
      </c>
      <c r="B17" s="7">
        <f>MOD(B$6^$A17,m)</f>
        <v>1</v>
      </c>
      <c r="C17" s="7">
        <f>MOD(C$6^$A17,m)</f>
        <v>4</v>
      </c>
      <c r="D17" s="7">
        <f>MOD(D$6^$A17,m)</f>
        <v>4</v>
      </c>
      <c r="E17" s="7">
        <f>MOD(E$6^$A17,m)</f>
        <v>1</v>
      </c>
      <c r="F17" s="7">
        <f>MOD(F$6^$A17,m)</f>
        <v>0</v>
      </c>
      <c r="G17" s="7">
        <f>MOD(G$6^$A17,m)</f>
        <v>1</v>
      </c>
      <c r="H17" s="7">
        <f>MOD(H$6^$A17,m)</f>
        <v>4</v>
      </c>
      <c r="I17" s="7" t="e">
        <f>MOD(I$6^$A17,m)</f>
        <v>#NUM!</v>
      </c>
      <c r="J17" s="7" t="e">
        <f>MOD(J$6^$A17,m)</f>
        <v>#NUM!</v>
      </c>
      <c r="K17" s="7" t="e">
        <f>MOD(K$6^$A17,m)</f>
        <v>#NUM!</v>
      </c>
      <c r="L17" s="3">
        <f>7^10</f>
        <v>282475249</v>
      </c>
      <c r="M17" s="2" t="s">
        <v>34</v>
      </c>
    </row>
    <row r="18" spans="1:13">
      <c r="A18" s="3">
        <v>11</v>
      </c>
      <c r="B18" s="7">
        <f>MOD(B$6^$A18,m)</f>
        <v>1</v>
      </c>
      <c r="C18" s="7">
        <f>MOD(C$6^$A18,m)</f>
        <v>3</v>
      </c>
      <c r="D18" s="7">
        <f>MOD(D$6^$A18,m)</f>
        <v>2</v>
      </c>
      <c r="E18" s="7">
        <f>MOD(E$6^$A18,m)</f>
        <v>4</v>
      </c>
      <c r="F18" s="7">
        <f>MOD(F$6^$A18,m)</f>
        <v>0</v>
      </c>
      <c r="G18" s="7">
        <f>MOD(G$6^$A18,m)</f>
        <v>1</v>
      </c>
      <c r="H18" s="7" t="e">
        <f>MOD(H$6^$A18,m)</f>
        <v>#NUM!</v>
      </c>
      <c r="I18" s="7" t="e">
        <f>MOD(I$6^$A18,m)</f>
        <v>#NUM!</v>
      </c>
      <c r="J18" s="7" t="e">
        <f>MOD(J$6^$A18,m)</f>
        <v>#NUM!</v>
      </c>
      <c r="K18" s="7" t="e">
        <f>MOD(K$6^$A18,m)</f>
        <v>#NUM!</v>
      </c>
      <c r="L18" s="3">
        <f>7^11</f>
        <v>1977326743</v>
      </c>
      <c r="M18" s="2" t="s">
        <v>35</v>
      </c>
    </row>
    <row r="19" spans="1:13">
      <c r="A19" s="3">
        <v>12</v>
      </c>
      <c r="B19" s="7">
        <f>MOD(B$6^$A19,m)</f>
        <v>1</v>
      </c>
      <c r="C19" s="7">
        <f>MOD(C$6^$A19,m)</f>
        <v>1</v>
      </c>
      <c r="D19" s="7">
        <f>MOD(D$6^$A19,m)</f>
        <v>1</v>
      </c>
      <c r="E19" s="7">
        <f>MOD(E$6^$A19,m)</f>
        <v>1</v>
      </c>
      <c r="F19" s="7">
        <f>MOD(F$6^$A19,m)</f>
        <v>0</v>
      </c>
      <c r="G19" s="7" t="e">
        <f>MOD(G$6^$A19,m)</f>
        <v>#NUM!</v>
      </c>
      <c r="H19" s="7" t="e">
        <f>MOD(H$6^$A19,m)</f>
        <v>#NUM!</v>
      </c>
      <c r="I19" s="7" t="e">
        <f>MOD(I$6^$A19,m)</f>
        <v>#NUM!</v>
      </c>
      <c r="J19" s="7" t="e">
        <f>MOD(J$6^$A19,m)</f>
        <v>#NUM!</v>
      </c>
      <c r="K19" s="7" t="e">
        <f>MOD(K$6^$A19,m)</f>
        <v>#NUM!</v>
      </c>
      <c r="L19" s="3">
        <f>6^12</f>
        <v>2176782336</v>
      </c>
      <c r="M19" s="2" t="s">
        <v>36</v>
      </c>
    </row>
    <row r="20" spans="1:13">
      <c r="A20" s="3">
        <v>13</v>
      </c>
      <c r="B20" s="7">
        <f>MOD(B$6^$A20,m)</f>
        <v>1</v>
      </c>
      <c r="C20" s="7">
        <f>MOD(C$6^$A20,m)</f>
        <v>2</v>
      </c>
      <c r="D20" s="7">
        <f>MOD(D$6^$A20,m)</f>
        <v>3</v>
      </c>
      <c r="E20" s="7">
        <f>MOD(E$6^$A20,m)</f>
        <v>4</v>
      </c>
      <c r="F20" s="7" t="e">
        <f>MOD(F$6^$A20,m)</f>
        <v>#NUM!</v>
      </c>
      <c r="G20" s="7" t="e">
        <f>MOD(G$6^$A20,m)</f>
        <v>#NUM!</v>
      </c>
      <c r="H20" s="7" t="e">
        <f>MOD(H$6^$A20,m)</f>
        <v>#NUM!</v>
      </c>
      <c r="I20" s="7" t="e">
        <f>MOD(I$6^$A20,m)</f>
        <v>#NUM!</v>
      </c>
      <c r="J20" s="7" t="e">
        <f>MOD(J$6^$A20,m)</f>
        <v>#NUM!</v>
      </c>
      <c r="K20" s="7" t="e">
        <f>MOD(K$6^$A20,m)</f>
        <v>#NUM!</v>
      </c>
      <c r="L20" s="3" t="s">
        <v>11</v>
      </c>
    </row>
    <row r="21" spans="1:13">
      <c r="A21" s="3">
        <v>14</v>
      </c>
      <c r="B21" s="7">
        <f>MOD(B$6^$A21,m)</f>
        <v>1</v>
      </c>
      <c r="C21" s="7">
        <f>MOD(C$6^$A21,m)</f>
        <v>4</v>
      </c>
      <c r="D21" s="7">
        <f>MOD(D$6^$A21,m)</f>
        <v>4</v>
      </c>
      <c r="E21" s="7">
        <f>MOD(E$6^$A21,m)</f>
        <v>1</v>
      </c>
      <c r="F21" s="7" t="e">
        <f>MOD(F$6^$A21,m)</f>
        <v>#NUM!</v>
      </c>
      <c r="G21" s="7" t="e">
        <f>MOD(G$6^$A21,m)</f>
        <v>#NUM!</v>
      </c>
      <c r="H21" s="7" t="e">
        <f>MOD(H$6^$A21,m)</f>
        <v>#NUM!</v>
      </c>
      <c r="I21" s="7" t="e">
        <f>MOD(I$6^$A21,m)</f>
        <v>#NUM!</v>
      </c>
      <c r="J21" s="7" t="e">
        <f>MOD(J$6^$A21,m)</f>
        <v>#NUM!</v>
      </c>
      <c r="K21" s="7" t="e">
        <f>MOD(K$6^$A21,m)</f>
        <v>#NUM!</v>
      </c>
      <c r="L21" s="3" t="s">
        <v>12</v>
      </c>
    </row>
    <row r="22" spans="1:13">
      <c r="A22" s="3">
        <v>15</v>
      </c>
      <c r="B22" s="7">
        <f>MOD(B$6^$A22,m)</f>
        <v>1</v>
      </c>
      <c r="C22" s="7">
        <f>MOD(C$6^$A22,m)</f>
        <v>3</v>
      </c>
      <c r="D22" s="7">
        <f>MOD(D$6^$A22,m)</f>
        <v>2</v>
      </c>
      <c r="E22" s="7" t="e">
        <f>MOD(E$6^$A22,m)</f>
        <v>#NUM!</v>
      </c>
      <c r="F22" s="7" t="e">
        <f>MOD(F$6^$A22,m)</f>
        <v>#NUM!</v>
      </c>
      <c r="G22" s="7" t="e">
        <f>MOD(G$6^$A22,m)</f>
        <v>#NUM!</v>
      </c>
      <c r="H22" s="7" t="e">
        <f>MOD(H$6^$A22,m)</f>
        <v>#NUM!</v>
      </c>
      <c r="I22" s="7" t="e">
        <f>MOD(I$6^$A22,m)</f>
        <v>#NUM!</v>
      </c>
      <c r="J22" s="7" t="e">
        <f>MOD(J$6^$A22,m)</f>
        <v>#NUM!</v>
      </c>
      <c r="K22" s="7" t="e">
        <f>MOD(K$6^$A22,m)</f>
        <v>#NUM!</v>
      </c>
      <c r="L22" s="3" t="s">
        <v>13</v>
      </c>
    </row>
    <row r="23" spans="1:13">
      <c r="A23" s="3">
        <v>16</v>
      </c>
      <c r="B23" s="7">
        <f>MOD(B$6^$A23,m)</f>
        <v>1</v>
      </c>
      <c r="C23" s="7">
        <f>MOD(C$6^$A23,m)</f>
        <v>1</v>
      </c>
      <c r="D23" s="7">
        <f>MOD(D$6^$A23,m)</f>
        <v>1</v>
      </c>
      <c r="E23" s="7" t="e">
        <f>MOD(E$6^$A23,m)</f>
        <v>#NUM!</v>
      </c>
      <c r="F23" s="7" t="e">
        <f>MOD(F$6^$A23,m)</f>
        <v>#NUM!</v>
      </c>
      <c r="G23" s="7" t="e">
        <f>MOD(G$6^$A23,m)</f>
        <v>#NUM!</v>
      </c>
      <c r="H23" s="7" t="e">
        <f>MOD(H$6^$A23,m)</f>
        <v>#NUM!</v>
      </c>
      <c r="I23" s="7" t="e">
        <f>MOD(I$6^$A23,m)</f>
        <v>#NUM!</v>
      </c>
      <c r="J23" s="7" t="e">
        <f>MOD(J$6^$A23,m)</f>
        <v>#NUM!</v>
      </c>
      <c r="K23" s="7" t="e">
        <f>MOD(K$6^$A23,m)</f>
        <v>#NUM!</v>
      </c>
    </row>
    <row r="24" spans="1:13">
      <c r="A24" s="3">
        <v>17</v>
      </c>
      <c r="B24" s="7">
        <f>MOD(B$6^$A24,m)</f>
        <v>1</v>
      </c>
      <c r="C24" s="7">
        <f>MOD(C$6^$A24,m)</f>
        <v>2</v>
      </c>
      <c r="D24" s="7">
        <f>MOD(D$6^$A24,m)</f>
        <v>3</v>
      </c>
      <c r="E24" s="7" t="e">
        <f>MOD(E$6^$A24,m)</f>
        <v>#NUM!</v>
      </c>
      <c r="F24" s="7" t="e">
        <f>MOD(F$6^$A24,m)</f>
        <v>#NUM!</v>
      </c>
      <c r="G24" s="7" t="e">
        <f>MOD(G$6^$A24,m)</f>
        <v>#NUM!</v>
      </c>
      <c r="H24" s="7" t="e">
        <f>MOD(H$6^$A24,m)</f>
        <v>#NUM!</v>
      </c>
      <c r="I24" s="7" t="e">
        <f>MOD(I$6^$A24,m)</f>
        <v>#NUM!</v>
      </c>
      <c r="J24" s="7" t="e">
        <f>MOD(J$6^$A24,m)</f>
        <v>#NUM!</v>
      </c>
      <c r="K24" s="7" t="e">
        <f>MOD(K$6^$A24,m)</f>
        <v>#NUM!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Zahlen im Modul</vt:lpstr>
      <vt:lpstr>Tabelle2</vt:lpstr>
      <vt:lpstr>halbgruppen</vt:lpstr>
      <vt:lpstr>Spielwiese</vt:lpstr>
      <vt:lpstr>Potenzieren im Modul</vt:lpstr>
      <vt:lpstr>m</vt:lpstr>
      <vt:lpstr>n</vt:lpstr>
    </vt:vector>
  </TitlesOfParts>
  <Company>Universität Lüneburg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Dr. Haftendorn</dc:creator>
  <cp:lastModifiedBy>Prof. Dr. Dörte Haftendorn</cp:lastModifiedBy>
  <cp:lastPrinted>2008-10-09T16:02:17Z</cp:lastPrinted>
  <dcterms:created xsi:type="dcterms:W3CDTF">2007-10-15T21:08:02Z</dcterms:created>
  <dcterms:modified xsi:type="dcterms:W3CDTF">2015-11-18T23:05:20Z</dcterms:modified>
</cp:coreProperties>
</file>